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517B73EA-DFAC-482C-8F67-5AC2659EE859}" xr6:coauthVersionLast="47" xr6:coauthVersionMax="47" xr10:uidLastSave="{00000000-0000-0000-0000-000000000000}"/>
  <bookViews>
    <workbookView xWindow="-120" yWindow="-120" windowWidth="29040" windowHeight="15720" xr2:uid="{83C528D4-37A6-4610-BC9F-C70E84C560F6}"/>
  </bookViews>
  <sheets>
    <sheet name="証明作成様式(入力用）" sheetId="4" r:id="rId1"/>
    <sheet name="証明書（自動反映）(R8.10.1~)" sheetId="3" r:id="rId2"/>
    <sheet name="記入例" sheetId="6" r:id="rId3"/>
  </sheets>
  <definedNames>
    <definedName name="_xlnm.Print_Area" localSheetId="2">記入例!$A$1:$L$37</definedName>
    <definedName name="_xlnm.Print_Area" localSheetId="0">'証明作成様式(入力用）'!$A$1:$L$36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4" l="1"/>
  <c r="T6" i="3"/>
  <c r="M24" i="3"/>
  <c r="U15" i="3"/>
  <c r="D18" i="4"/>
  <c r="D19" i="4"/>
  <c r="D24" i="6"/>
  <c r="D23" i="6"/>
  <c r="D22" i="6"/>
  <c r="D21" i="6"/>
  <c r="D20" i="6"/>
  <c r="D19" i="6"/>
  <c r="D18" i="6"/>
  <c r="D17" i="6"/>
  <c r="D16" i="6"/>
  <c r="D15" i="6"/>
  <c r="D14" i="6"/>
  <c r="D13" i="6"/>
  <c r="D12" i="6"/>
  <c r="D11" i="6"/>
  <c r="D10" i="6"/>
  <c r="Y24" i="3"/>
  <c r="U12" i="3"/>
  <c r="D5" i="3"/>
  <c r="V3" i="3"/>
  <c r="D23" i="4"/>
  <c r="D22" i="4"/>
  <c r="D21" i="4"/>
  <c r="D20" i="4"/>
  <c r="D17" i="4"/>
  <c r="D16" i="4"/>
  <c r="D15" i="4"/>
  <c r="D14" i="4"/>
  <c r="D13" i="4"/>
  <c r="D12" i="4"/>
  <c r="D11" i="4"/>
  <c r="D10" i="4"/>
</calcChain>
</file>

<file path=xl/sharedStrings.xml><?xml version="1.0" encoding="utf-8"?>
<sst xmlns="http://schemas.openxmlformats.org/spreadsheetml/2006/main" count="96" uniqueCount="61">
  <si>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4"/>
  </si>
  <si>
    <t>事業者名：</t>
    <rPh sb="0" eb="2">
      <t>ジギョウ</t>
    </rPh>
    <rPh sb="2" eb="3">
      <t>シャ</t>
    </rPh>
    <rPh sb="3" eb="4">
      <t>メイ</t>
    </rPh>
    <phoneticPr fontId="4"/>
  </si>
  <si>
    <t>No.</t>
    <phoneticPr fontId="4"/>
  </si>
  <si>
    <t>必要寄附金額
（円）</t>
    <rPh sb="0" eb="2">
      <t>ヒツヨウ</t>
    </rPh>
    <rPh sb="2" eb="5">
      <t>キフキン</t>
    </rPh>
    <rPh sb="5" eb="6">
      <t>ガク</t>
    </rPh>
    <rPh sb="7" eb="8">
      <t>エン</t>
    </rPh>
    <phoneticPr fontId="4"/>
  </si>
  <si>
    <t>返礼品等の名称</t>
    <rPh sb="0" eb="3">
      <t>ヘンレイヒン</t>
    </rPh>
    <rPh sb="3" eb="4">
      <t>トウ</t>
    </rPh>
    <rPh sb="5" eb="7">
      <t>メイショウ</t>
    </rPh>
    <phoneticPr fontId="4"/>
  </si>
  <si>
    <t>区域内において生じた価値の割合の算出方法
※１</t>
    <rPh sb="0" eb="3">
      <t>クイキナイ</t>
    </rPh>
    <rPh sb="7" eb="8">
      <t>ショウ</t>
    </rPh>
    <rPh sb="10" eb="12">
      <t>カチ</t>
    </rPh>
    <rPh sb="13" eb="15">
      <t>ワリアイ</t>
    </rPh>
    <rPh sb="16" eb="18">
      <t>サンシュツ</t>
    </rPh>
    <rPh sb="18" eb="20">
      <t>ホウホウ</t>
    </rPh>
    <phoneticPr fontId="4"/>
  </si>
  <si>
    <t>返礼品等の
製造・加工地
※２</t>
    <rPh sb="3" eb="4">
      <t>トウ</t>
    </rPh>
    <phoneticPr fontId="4"/>
  </si>
  <si>
    <t>地方団体
における
調達費用
（円）
Ａ</t>
    <rPh sb="16" eb="17">
      <t>エン</t>
    </rPh>
    <phoneticPr fontId="4"/>
  </si>
  <si>
    <t>一般販売価格
（円）
※３</t>
    <rPh sb="8" eb="9">
      <t>エン</t>
    </rPh>
    <phoneticPr fontId="4"/>
  </si>
  <si>
    <t>標準的な
算出方法</t>
    <rPh sb="0" eb="2">
      <t>ヒョウジュン</t>
    </rPh>
    <rPh sb="2" eb="3">
      <t>テキ</t>
    </rPh>
    <rPh sb="5" eb="7">
      <t>サンシュツ</t>
    </rPh>
    <rPh sb="7" eb="9">
      <t>ホウホウ</t>
    </rPh>
    <phoneticPr fontId="4"/>
  </si>
  <si>
    <t>その他の
算出方法の詳細</t>
    <rPh sb="2" eb="3">
      <t>ホカ</t>
    </rPh>
    <rPh sb="5" eb="7">
      <t>サンシュツ</t>
    </rPh>
    <rPh sb="7" eb="9">
      <t>ホウホウ</t>
    </rPh>
    <rPh sb="10" eb="12">
      <t>ショウサイ</t>
    </rPh>
    <phoneticPr fontId="4"/>
  </si>
  <si>
    <t>○</t>
  </si>
  <si>
    <t>※１　区域内において生じた価値の割合の算出にあたって、総務大臣が定める標準的な算出方法を用いた場合は「標準的な算出方法」欄に「○」を記載し、その他の算出方法を用いた場合は「その他の算出方法」欄に「○」を記載した上で、その算出方法の詳細及びその算出方法とする理由を記載すること。
なお、区域内において生じた価値の割合の標準的な算出方法は、下記のとおりであること。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t>
    <rPh sb="27" eb="29">
      <t>ソウム</t>
    </rPh>
    <rPh sb="29" eb="31">
      <t>ダイジン</t>
    </rPh>
    <rPh sb="32" eb="33">
      <t>サダ</t>
    </rPh>
    <rPh sb="44" eb="45">
      <t>モチ</t>
    </rPh>
    <rPh sb="47" eb="49">
      <t>バアイ</t>
    </rPh>
    <rPh sb="168" eb="170">
      <t>カキ</t>
    </rPh>
    <rPh sb="218" eb="219">
      <t>トウ</t>
    </rPh>
    <rPh sb="257" eb="258">
      <t>ショウ</t>
    </rPh>
    <phoneticPr fontId="4"/>
  </si>
  <si>
    <t>→「B1列」へ証明作成様式の「No(数字)」を入力すれば自動反映されます</t>
    <rPh sb="4" eb="5">
      <t>レツ</t>
    </rPh>
    <rPh sb="7" eb="11">
      <t>ショウメイサクセイ</t>
    </rPh>
    <rPh sb="11" eb="13">
      <t>ヨウシキ</t>
    </rPh>
    <rPh sb="18" eb="20">
      <t>スウジ</t>
    </rPh>
    <rPh sb="23" eb="25">
      <t>ニュウリョク</t>
    </rPh>
    <rPh sb="28" eb="32">
      <t>ジドウハンエイ</t>
    </rPh>
    <phoneticPr fontId="4"/>
  </si>
  <si>
    <t>【</t>
    <phoneticPr fontId="4"/>
  </si>
  <si>
    <t>】</t>
    <phoneticPr fontId="4"/>
  </si>
  <si>
    <t>総務大臣が定める標準的な算出方法</t>
    <rPh sb="0" eb="4">
      <t>ソウムダイジン</t>
    </rPh>
    <rPh sb="5" eb="6">
      <t>サダ</t>
    </rPh>
    <rPh sb="8" eb="11">
      <t>ヒョウジュンテキ</t>
    </rPh>
    <rPh sb="12" eb="16">
      <t>サンシュツホウホウ</t>
    </rPh>
    <phoneticPr fontId="4"/>
  </si>
  <si>
    <t>※標準的な算出方法における算出基礎は以下のとおり。</t>
    <rPh sb="1" eb="4">
      <t>ヒョウジュンテキ</t>
    </rPh>
    <rPh sb="5" eb="9">
      <t>サンシュツホウホウ</t>
    </rPh>
    <rPh sb="13" eb="17">
      <t>サンシュツキソ</t>
    </rPh>
    <rPh sb="18" eb="20">
      <t>イカ</t>
    </rPh>
    <phoneticPr fontId="4"/>
  </si>
  <si>
    <t>A：当該地方団体による返礼品等の調達費用</t>
    <rPh sb="2" eb="8">
      <t>トウガイチホウダンタイ</t>
    </rPh>
    <rPh sb="11" eb="15">
      <t>ヘンレイヒントウ</t>
    </rPh>
    <rPh sb="16" eb="20">
      <t>チョウタツヒヨウ</t>
    </rPh>
    <phoneticPr fontId="4"/>
  </si>
  <si>
    <t>円</t>
    <rPh sb="0" eb="1">
      <t>エン</t>
    </rPh>
    <phoneticPr fontId="4"/>
  </si>
  <si>
    <t>B：当該返礼品等の製造・販売等のために当該地方団体の区域外で生じた費用</t>
    <rPh sb="2" eb="8">
      <t>トウガイヘンレイヒントウ</t>
    </rPh>
    <rPh sb="9" eb="11">
      <t>セイゾウ</t>
    </rPh>
    <rPh sb="12" eb="15">
      <t>ハンバイトウ</t>
    </rPh>
    <rPh sb="19" eb="25">
      <t>トウガイチホウダンタイ</t>
    </rPh>
    <rPh sb="26" eb="29">
      <t>クイキガイ</t>
    </rPh>
    <rPh sb="30" eb="31">
      <t>ショウ</t>
    </rPh>
    <rPh sb="33" eb="35">
      <t>ヒヨウ</t>
    </rPh>
    <phoneticPr fontId="4"/>
  </si>
  <si>
    <t>その他の算出方法</t>
    <rPh sb="2" eb="3">
      <t>タ</t>
    </rPh>
    <rPh sb="4" eb="8">
      <t>サンシュツホウホウ</t>
    </rPh>
    <phoneticPr fontId="4"/>
  </si>
  <si>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4"/>
  </si>
  <si>
    <r>
      <t>　また、当該返礼品等の製造・加工地</t>
    </r>
    <r>
      <rPr>
        <sz val="8"/>
        <color theme="1"/>
        <rFont val="游ゴシック"/>
        <family val="3"/>
        <charset val="128"/>
        <scheme val="minor"/>
      </rPr>
      <t>※1</t>
    </r>
    <r>
      <rPr>
        <sz val="11"/>
        <color theme="1"/>
        <rFont val="游ゴシック"/>
        <family val="3"/>
        <charset val="128"/>
        <scheme val="minor"/>
      </rPr>
      <t>は</t>
    </r>
    <rPh sb="4" eb="10">
      <t>トウガイヘンレイヒントウ</t>
    </rPh>
    <rPh sb="11" eb="13">
      <t>セイゾウ</t>
    </rPh>
    <rPh sb="14" eb="17">
      <t>カコウチ</t>
    </rPh>
    <phoneticPr fontId="4"/>
  </si>
  <si>
    <r>
      <t xml:space="preserve"> 円です</t>
    </r>
    <r>
      <rPr>
        <sz val="8"/>
        <color theme="1"/>
        <rFont val="游ゴシック"/>
        <family val="3"/>
        <charset val="128"/>
        <scheme val="minor"/>
      </rPr>
      <t>※2</t>
    </r>
    <r>
      <rPr>
        <sz val="11"/>
        <color theme="1"/>
        <rFont val="游ゴシック"/>
        <family val="2"/>
        <scheme val="minor"/>
      </rPr>
      <t>。</t>
    </r>
    <rPh sb="1" eb="2">
      <t>エン</t>
    </rPh>
    <phoneticPr fontId="4"/>
  </si>
  <si>
    <t>　なお、当該返礼品等を取り扱うに当たって、下記の事項に同意します。</t>
    <rPh sb="4" eb="10">
      <t>トウガイヘンレイヒントウ</t>
    </rPh>
    <rPh sb="11" eb="12">
      <t>ト</t>
    </rPh>
    <rPh sb="13" eb="14">
      <t>アツカ</t>
    </rPh>
    <rPh sb="16" eb="17">
      <t>ア</t>
    </rPh>
    <rPh sb="21" eb="23">
      <t>カキ</t>
    </rPh>
    <rPh sb="24" eb="26">
      <t>ジコウ</t>
    </rPh>
    <rPh sb="27" eb="29">
      <t>ドウイ</t>
    </rPh>
    <phoneticPr fontId="4"/>
  </si>
  <si>
    <t>記載要領</t>
    <rPh sb="0" eb="4">
      <t>キサイヨウリョウ</t>
    </rPh>
    <phoneticPr fontId="4"/>
  </si>
  <si>
    <t/>
  </si>
  <si>
    <t>については、</t>
    <phoneticPr fontId="4"/>
  </si>
  <si>
    <t>さぬき市長　大山　茂樹　殿</t>
    <rPh sb="3" eb="5">
      <t>シチョウ</t>
    </rPh>
    <rPh sb="6" eb="8">
      <t>オオヤマ</t>
    </rPh>
    <rPh sb="9" eb="11">
      <t>シゲキ</t>
    </rPh>
    <rPh sb="12" eb="13">
      <t>ドノ</t>
    </rPh>
    <phoneticPr fontId="4"/>
  </si>
  <si>
    <t>香川県さぬき市の区域内における工程により、当該返礼品等の価値の</t>
    <rPh sb="0" eb="3">
      <t>カガワケン</t>
    </rPh>
    <rPh sb="6" eb="7">
      <t>シ</t>
    </rPh>
    <rPh sb="8" eb="11">
      <t>クイキナイ</t>
    </rPh>
    <rPh sb="15" eb="17">
      <t>コウテイ</t>
    </rPh>
    <phoneticPr fontId="4"/>
  </si>
  <si>
    <t>その他の算出方法</t>
    <rPh sb="2" eb="3">
      <t>ホカ</t>
    </rPh>
    <rPh sb="4" eb="6">
      <t>サンシュツ</t>
    </rPh>
    <rPh sb="6" eb="8">
      <t>ホウホウ</t>
    </rPh>
    <phoneticPr fontId="4"/>
  </si>
  <si>
    <t>その他の算出方法とする理由</t>
    <rPh sb="2" eb="3">
      <t>ホカ</t>
    </rPh>
    <rPh sb="4" eb="6">
      <t>サンシュツ</t>
    </rPh>
    <rPh sb="6" eb="8">
      <t>ホウホウ</t>
    </rPh>
    <rPh sb="11" eb="13">
      <t>リユウ</t>
    </rPh>
    <phoneticPr fontId="4"/>
  </si>
  <si>
    <t>区域内において
生じた価値の割合
（％）
※自動反映</t>
    <rPh sb="0" eb="3">
      <t>クイキナイ</t>
    </rPh>
    <rPh sb="8" eb="9">
      <t>ショウ</t>
    </rPh>
    <rPh sb="11" eb="13">
      <t>カチ</t>
    </rPh>
    <rPh sb="14" eb="16">
      <t>ワリアイ</t>
    </rPh>
    <rPh sb="22" eb="24">
      <t>ジドウ</t>
    </rPh>
    <rPh sb="24" eb="26">
      <t>ハンエイ</t>
    </rPh>
    <phoneticPr fontId="4"/>
  </si>
  <si>
    <t>香川県さぬき市</t>
    <rPh sb="0" eb="2">
      <t>カガワ</t>
    </rPh>
    <rPh sb="2" eb="3">
      <t>ケン</t>
    </rPh>
    <rPh sb="6" eb="7">
      <t>シ</t>
    </rPh>
    <phoneticPr fontId="4"/>
  </si>
  <si>
    <t>当該返礼品の製造・販売等のためにさぬき市外で生じた費用（円）
Ｂ</t>
    <phoneticPr fontId="4"/>
  </si>
  <si>
    <r>
      <t>ハンバーグ300ｇ（100ｇ</t>
    </r>
    <r>
      <rPr>
        <sz val="12"/>
        <color rgb="FFFF0000"/>
        <rFont val="Segoe UI Symbol"/>
        <family val="3"/>
      </rPr>
      <t>✕</t>
    </r>
    <r>
      <rPr>
        <sz val="12"/>
        <color rgb="FFFF0000"/>
        <rFont val="游ゴシック"/>
        <family val="3"/>
        <charset val="128"/>
        <scheme val="minor"/>
      </rPr>
      <t>3個）</t>
    </r>
    <rPh sb="16" eb="17">
      <t>コ</t>
    </rPh>
    <phoneticPr fontId="4"/>
  </si>
  <si>
    <t>作成年月日</t>
    <rPh sb="0" eb="2">
      <t>サクセイ</t>
    </rPh>
    <rPh sb="2" eb="5">
      <t>ネンガッピ</t>
    </rPh>
    <phoneticPr fontId="4"/>
  </si>
  <si>
    <t>きふ㈱</t>
    <phoneticPr fontId="4"/>
  </si>
  <si>
    <t xml:space="preserve">                                  </t>
    <phoneticPr fontId="4"/>
  </si>
  <si>
    <t>)</t>
    <phoneticPr fontId="4"/>
  </si>
  <si>
    <r>
      <t>　上記については、以下の算出方法（該当する算出方法に</t>
    </r>
    <r>
      <rPr>
        <sz val="11"/>
        <color theme="1"/>
        <rFont val="Segoe UI Symbol"/>
        <family val="2"/>
      </rPr>
      <t>☑</t>
    </r>
    <r>
      <rPr>
        <sz val="11"/>
        <color theme="1"/>
        <rFont val="游ゴシック"/>
        <family val="2"/>
        <scheme val="minor"/>
      </rPr>
      <t>）により算出しています。</t>
    </r>
    <rPh sb="1" eb="3">
      <t>ジョウキ</t>
    </rPh>
    <phoneticPr fontId="4"/>
  </si>
  <si>
    <t>☑</t>
    <phoneticPr fontId="4"/>
  </si>
  <si>
    <t>□</t>
    <phoneticPr fontId="4"/>
  </si>
  <si>
    <t xml:space="preserve">    年　 月　　日</t>
    <rPh sb="4" eb="5">
      <t>ネン</t>
    </rPh>
    <rPh sb="7" eb="8">
      <t>ガツ</t>
    </rPh>
    <rPh sb="10" eb="11">
      <t>ニチ</t>
    </rPh>
    <phoneticPr fontId="4"/>
  </si>
  <si>
    <t>ことを証明します。</t>
    <rPh sb="3" eb="5">
      <t>ショウメイ</t>
    </rPh>
    <phoneticPr fontId="4"/>
  </si>
  <si>
    <t>が生じている</t>
    <phoneticPr fontId="4"/>
  </si>
  <si>
    <t>であり、 一般販売価格は</t>
    <phoneticPr fontId="4"/>
  </si>
  <si>
    <t>事業者名：</t>
    <phoneticPr fontId="4"/>
  </si>
  <si>
    <t>・当該返礼品等については、以下に掲げる場合を除き、他の地方団体の地場産品基準（平成31年総務省告示</t>
    <rPh sb="1" eb="7">
      <t>トウガイヘンレイヒントウ</t>
    </rPh>
    <rPh sb="13" eb="15">
      <t>イカ</t>
    </rPh>
    <rPh sb="16" eb="17">
      <t>カカ</t>
    </rPh>
    <rPh sb="19" eb="21">
      <t>バアイ</t>
    </rPh>
    <rPh sb="22" eb="23">
      <t>ノゾ</t>
    </rPh>
    <rPh sb="25" eb="26">
      <t>ホカ</t>
    </rPh>
    <rPh sb="27" eb="29">
      <t>チホウ</t>
    </rPh>
    <rPh sb="29" eb="31">
      <t>ダンタイ</t>
    </rPh>
    <rPh sb="32" eb="38">
      <t>ジバサンピンキジュン</t>
    </rPh>
    <rPh sb="39" eb="41">
      <t>ヘイセイ</t>
    </rPh>
    <rPh sb="43" eb="44">
      <t>ネン</t>
    </rPh>
    <rPh sb="44" eb="47">
      <t>ソウムショウ</t>
    </rPh>
    <rPh sb="47" eb="49">
      <t>コクジ</t>
    </rPh>
    <phoneticPr fontId="4"/>
  </si>
  <si>
    <t>　第179号第6条をいう。以下同じ。）第3号の返礼品等として取り扱わないこと。</t>
    <rPh sb="19" eb="20">
      <t>ダイ</t>
    </rPh>
    <rPh sb="21" eb="22">
      <t>ゴウ</t>
    </rPh>
    <rPh sb="23" eb="26">
      <t>ヘンレイヒン</t>
    </rPh>
    <rPh sb="26" eb="27">
      <t>ナド</t>
    </rPh>
    <rPh sb="30" eb="31">
      <t>ト</t>
    </rPh>
    <rPh sb="32" eb="33">
      <t>アツカ</t>
    </rPh>
    <phoneticPr fontId="4"/>
  </si>
  <si>
    <t>　①貴市区町村の属する都道府県（貴団体が都道府県である場合には貴都道府県内の市区町村）が地場産品</t>
    <rPh sb="2" eb="3">
      <t>キ</t>
    </rPh>
    <rPh sb="3" eb="5">
      <t>シク</t>
    </rPh>
    <rPh sb="5" eb="7">
      <t>チョウソン</t>
    </rPh>
    <rPh sb="8" eb="9">
      <t>ゾク</t>
    </rPh>
    <rPh sb="11" eb="15">
      <t>トドウフケン</t>
    </rPh>
    <rPh sb="16" eb="17">
      <t>キ</t>
    </rPh>
    <rPh sb="17" eb="19">
      <t>ダンタイ</t>
    </rPh>
    <rPh sb="20" eb="24">
      <t>トドウフケン</t>
    </rPh>
    <rPh sb="27" eb="29">
      <t>バアイ</t>
    </rPh>
    <rPh sb="31" eb="32">
      <t>キ</t>
    </rPh>
    <rPh sb="32" eb="36">
      <t>トドウフケン</t>
    </rPh>
    <rPh sb="36" eb="37">
      <t>ナイ</t>
    </rPh>
    <rPh sb="38" eb="40">
      <t>シク</t>
    </rPh>
    <rPh sb="40" eb="42">
      <t>チョウソン</t>
    </rPh>
    <rPh sb="44" eb="48">
      <t>ジバサンピン</t>
    </rPh>
    <phoneticPr fontId="4"/>
  </si>
  <si>
    <t>基準第3号に適合するものとして当該返礼品等を取り扱う場合</t>
    <phoneticPr fontId="4"/>
  </si>
  <si>
    <t>　②地場産品基準第8号イ又はロの返礼品等（同基準第3号に適合する場合に限る。）として他の地方団体が</t>
    <rPh sb="2" eb="6">
      <t>ジバサンピン</t>
    </rPh>
    <rPh sb="6" eb="8">
      <t>キジュン</t>
    </rPh>
    <rPh sb="8" eb="9">
      <t>ダイ</t>
    </rPh>
    <rPh sb="10" eb="11">
      <t>ゴウ</t>
    </rPh>
    <rPh sb="12" eb="13">
      <t>マタ</t>
    </rPh>
    <rPh sb="16" eb="19">
      <t>ヘンレイヒン</t>
    </rPh>
    <rPh sb="19" eb="20">
      <t>ナド</t>
    </rPh>
    <rPh sb="21" eb="24">
      <t>ドウキジュン</t>
    </rPh>
    <rPh sb="28" eb="30">
      <t>テキゴウ</t>
    </rPh>
    <rPh sb="32" eb="34">
      <t>バアイ</t>
    </rPh>
    <rPh sb="35" eb="36">
      <t>カギ</t>
    </rPh>
    <rPh sb="42" eb="43">
      <t>ホカ</t>
    </rPh>
    <rPh sb="44" eb="46">
      <t>チホウ</t>
    </rPh>
    <rPh sb="46" eb="48">
      <t>ダンタイ</t>
    </rPh>
    <phoneticPr fontId="4"/>
  </si>
  <si>
    <t>取り扱う場合</t>
    <phoneticPr fontId="4"/>
  </si>
  <si>
    <t>・当該返礼品等の付加価値の算出方法等について、地方団体の求めに応じ、必要な説明や資料提供等を行う</t>
    <rPh sb="1" eb="7">
      <t>トウガイヘンレイヒントウ</t>
    </rPh>
    <rPh sb="8" eb="12">
      <t>フカカチ</t>
    </rPh>
    <rPh sb="13" eb="17">
      <t>サンシュツホウホウ</t>
    </rPh>
    <rPh sb="17" eb="18">
      <t>トウ</t>
    </rPh>
    <rPh sb="23" eb="27">
      <t>チホウダンタイ</t>
    </rPh>
    <rPh sb="28" eb="29">
      <t>モト</t>
    </rPh>
    <rPh sb="31" eb="32">
      <t>オウ</t>
    </rPh>
    <rPh sb="34" eb="36">
      <t>ヒツヨウ</t>
    </rPh>
    <rPh sb="37" eb="39">
      <t>セツメイ</t>
    </rPh>
    <rPh sb="40" eb="42">
      <t>シリョウ</t>
    </rPh>
    <rPh sb="42" eb="44">
      <t>テイキョウ</t>
    </rPh>
    <rPh sb="44" eb="45">
      <t>トウ</t>
    </rPh>
    <rPh sb="46" eb="47">
      <t>オコナ</t>
    </rPh>
    <phoneticPr fontId="4"/>
  </si>
  <si>
    <t xml:space="preserve">   こと。</t>
    <phoneticPr fontId="4"/>
  </si>
  <si>
    <t>※1　返礼品等の製造・加工が行われた場所について、国内の場合は都道府県名及び市区町村名（例：○○県</t>
    <rPh sb="3" eb="7">
      <t>ヘンレイヒントウ</t>
    </rPh>
    <rPh sb="8" eb="10">
      <t>セイゾウ</t>
    </rPh>
    <rPh sb="11" eb="13">
      <t>カコウ</t>
    </rPh>
    <rPh sb="14" eb="15">
      <t>オコナ</t>
    </rPh>
    <rPh sb="18" eb="20">
      <t>バショ</t>
    </rPh>
    <rPh sb="25" eb="27">
      <t>コクナイ</t>
    </rPh>
    <rPh sb="28" eb="30">
      <t>バアイ</t>
    </rPh>
    <rPh sb="31" eb="36">
      <t>トドウフケンメイ</t>
    </rPh>
    <rPh sb="36" eb="37">
      <t>オヨ</t>
    </rPh>
    <rPh sb="38" eb="43">
      <t>シクチョウソンメイ</t>
    </rPh>
    <rPh sb="44" eb="45">
      <t>レイ</t>
    </rPh>
    <rPh sb="48" eb="49">
      <t>ケン</t>
    </rPh>
    <phoneticPr fontId="4"/>
  </si>
  <si>
    <t>○○市）、国外の場合は国名を記載すること。</t>
    <rPh sb="5" eb="7">
      <t>コクガイ</t>
    </rPh>
    <rPh sb="8" eb="10">
      <t>バアイ</t>
    </rPh>
    <rPh sb="11" eb="13">
      <t>クニメイ</t>
    </rPh>
    <rPh sb="14" eb="16">
      <t>キサイ</t>
    </rPh>
    <phoneticPr fontId="4"/>
  </si>
  <si>
    <t>※2　当該返礼品等を一般消費者に対して販売する際の通常の価格を記載すること。なお、当該返礼品等が</t>
    <rPh sb="3" eb="9">
      <t>トウガイヘンレイヒントウ</t>
    </rPh>
    <rPh sb="10" eb="15">
      <t>イッパンショウヒシャ</t>
    </rPh>
    <rPh sb="16" eb="17">
      <t>タイ</t>
    </rPh>
    <rPh sb="19" eb="21">
      <t>ハンバイ</t>
    </rPh>
    <rPh sb="23" eb="24">
      <t>サイ</t>
    </rPh>
    <rPh sb="25" eb="27">
      <t>ツウジョウ</t>
    </rPh>
    <rPh sb="28" eb="30">
      <t>カカク</t>
    </rPh>
    <rPh sb="31" eb="33">
      <t>キサイ</t>
    </rPh>
    <rPh sb="41" eb="47">
      <t>トウガイヘンレイヒントウ</t>
    </rPh>
    <phoneticPr fontId="4"/>
  </si>
  <si>
    <t>非売品である場合には、当該返礼品等の類似製品に係る通常の価格を記載すること。</t>
    <rPh sb="6" eb="8">
      <t>バアイ</t>
    </rPh>
    <rPh sb="11" eb="17">
      <t>トウガイヘンレイヒントウ</t>
    </rPh>
    <rPh sb="18" eb="22">
      <t>ルイジセイヒン</t>
    </rPh>
    <rPh sb="23" eb="24">
      <t>カカ</t>
    </rPh>
    <rPh sb="25" eb="27">
      <t>ツウジョウ</t>
    </rPh>
    <rPh sb="28" eb="30">
      <t>カカク</t>
    </rPh>
    <rPh sb="31" eb="3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</si>
</sst>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游ゴシック"/>
      <family val="3"/>
      <charset val="128"/>
      <scheme val="minor"/>
    </font>
    <font>
      <sz val="6"/>
      <name val="游ゴシック"/>
      <family val="3"/>
      <charset val="128"/>
      <scheme val="minor"/>
    </font>
    <font>
      <b/>
      <sz val="16"/>
      <name val="游ゴシック"/>
      <family val="3"/>
      <charset val="128"/>
      <scheme val="minor"/>
    </font>
    <font>
      <sz val="12"/>
      <name val="游ゴシック"/>
      <family val="3"/>
      <charset val="128"/>
      <scheme val="minor"/>
    </font>
    <font>
      <sz val="11"/>
      <color rgb="FFFF0000"/>
      <name val="游ゴシック"/>
      <family val="2"/>
      <scheme val="minor"/>
    </font>
    <font>
      <sz val="11"/>
      <color theme="7"/>
      <name val="游ゴシック"/>
      <family val="2"/>
      <scheme val="minor"/>
    </font>
    <font>
      <sz val="11"/>
      <name val="游ゴシック"/>
      <family val="2"/>
      <scheme val="minor"/>
    </font>
    <font>
      <sz val="11"/>
      <color theme="7"/>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2"/>
      <color rgb="FFFF0000"/>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sz val="12"/>
      <color rgb="FFFF0000"/>
      <name val="Segoe UI Symbol"/>
      <family val="3"/>
    </font>
    <font>
      <b/>
      <sz val="14"/>
      <color theme="1"/>
      <name val="游ゴシック"/>
      <family val="3"/>
      <charset val="128"/>
      <scheme val="minor"/>
    </font>
    <font>
      <sz val="11"/>
      <color theme="1"/>
      <name val="游ゴシック"/>
      <family val="3"/>
      <scheme val="minor"/>
    </font>
    <font>
      <sz val="11"/>
      <color theme="1"/>
      <name val="Segoe UI Symbol"/>
      <family val="2"/>
    </font>
    <font>
      <sz val="13"/>
      <name val="Segoe UI Symbol"/>
      <family val="3"/>
    </font>
    <font>
      <sz val="13"/>
      <name val="游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9">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xf numFmtId="0" fontId="16" fillId="3" borderId="0" xfId="0" applyFont="1" applyFill="1" applyAlignment="1" applyProtection="1">
      <alignment vertical="center"/>
      <protection locked="0"/>
    </xf>
    <xf numFmtId="38" fontId="6" fillId="0" borderId="20" xfId="1" applyFont="1" applyFill="1" applyBorder="1" applyAlignment="1" applyProtection="1">
      <protection locked="0"/>
    </xf>
    <xf numFmtId="38" fontId="6" fillId="0" borderId="16" xfId="1" applyFont="1" applyFill="1" applyBorder="1" applyAlignment="1" applyProtection="1">
      <protection locked="0"/>
    </xf>
    <xf numFmtId="0" fontId="6" fillId="0" borderId="21" xfId="0" applyFont="1" applyBorder="1" applyProtection="1">
      <protection locked="0"/>
    </xf>
    <xf numFmtId="0" fontId="6" fillId="0" borderId="17" xfId="0" applyFont="1" applyBorder="1" applyProtection="1">
      <protection locked="0"/>
    </xf>
    <xf numFmtId="0" fontId="6" fillId="0" borderId="23" xfId="0" applyFont="1" applyBorder="1" applyProtection="1">
      <protection locked="0"/>
    </xf>
    <xf numFmtId="0" fontId="6" fillId="0" borderId="1" xfId="0" applyFont="1" applyBorder="1" applyAlignment="1" applyProtection="1">
      <alignment vertical="center"/>
      <protection locked="0"/>
    </xf>
    <xf numFmtId="0" fontId="6" fillId="0" borderId="19" xfId="0" applyFont="1" applyBorder="1" applyAlignment="1" applyProtection="1">
      <alignment horizontal="center"/>
      <protection locked="0"/>
    </xf>
    <xf numFmtId="0" fontId="6" fillId="0" borderId="19" xfId="0" applyFont="1" applyBorder="1" applyProtection="1">
      <protection locked="0"/>
    </xf>
    <xf numFmtId="0" fontId="6" fillId="0" borderId="2" xfId="0" applyFont="1" applyBorder="1" applyAlignment="1" applyProtection="1">
      <alignment horizontal="center"/>
      <protection locked="0"/>
    </xf>
    <xf numFmtId="0" fontId="6" fillId="0" borderId="2" xfId="0" applyFont="1" applyBorder="1" applyProtection="1">
      <protection locked="0"/>
    </xf>
    <xf numFmtId="0" fontId="6" fillId="0" borderId="24" xfId="0" applyFont="1" applyBorder="1" applyAlignment="1" applyProtection="1">
      <alignment horizontal="center"/>
      <protection locked="0"/>
    </xf>
    <xf numFmtId="0" fontId="6" fillId="0" borderId="24" xfId="0" applyFont="1" applyBorder="1" applyProtection="1">
      <protection locked="0"/>
    </xf>
    <xf numFmtId="0" fontId="6" fillId="0" borderId="30" xfId="0" applyFont="1" applyBorder="1" applyAlignment="1" applyProtection="1">
      <alignment horizontal="center"/>
      <protection locked="0"/>
    </xf>
    <xf numFmtId="38" fontId="6" fillId="0" borderId="19" xfId="1" applyFont="1" applyFill="1" applyBorder="1" applyAlignment="1" applyProtection="1">
      <protection locked="0"/>
    </xf>
    <xf numFmtId="38" fontId="6" fillId="0" borderId="2" xfId="1" applyFont="1" applyFill="1" applyBorder="1" applyAlignment="1" applyProtection="1">
      <protection locked="0"/>
    </xf>
    <xf numFmtId="38" fontId="6" fillId="0" borderId="24" xfId="1" applyFont="1" applyFill="1" applyBorder="1" applyAlignment="1" applyProtection="1">
      <protection locked="0"/>
    </xf>
    <xf numFmtId="0" fontId="6" fillId="0" borderId="19" xfId="0" applyFont="1" applyBorder="1" applyAlignment="1" applyProtection="1">
      <alignment horizontal="center"/>
    </xf>
    <xf numFmtId="0" fontId="6" fillId="0" borderId="19" xfId="0" applyFont="1" applyBorder="1" applyProtection="1"/>
    <xf numFmtId="38" fontId="6" fillId="0" borderId="19" xfId="1" applyFont="1" applyFill="1" applyBorder="1" applyAlignment="1" applyProtection="1"/>
    <xf numFmtId="0" fontId="6" fillId="0" borderId="2" xfId="0" applyFont="1" applyBorder="1" applyAlignment="1" applyProtection="1">
      <alignment horizontal="center"/>
    </xf>
    <xf numFmtId="0" fontId="6" fillId="0" borderId="2" xfId="0" applyFont="1" applyBorder="1" applyProtection="1"/>
    <xf numFmtId="38" fontId="6" fillId="0" borderId="2" xfId="1" applyFont="1" applyFill="1" applyBorder="1" applyAlignment="1" applyProtection="1"/>
    <xf numFmtId="0" fontId="6" fillId="0" borderId="24" xfId="0" applyFont="1" applyBorder="1" applyAlignment="1" applyProtection="1">
      <alignment horizontal="center"/>
    </xf>
    <xf numFmtId="0" fontId="6" fillId="0" borderId="24" xfId="0" applyFont="1" applyBorder="1" applyProtection="1"/>
    <xf numFmtId="38" fontId="6" fillId="0" borderId="24" xfId="1" applyFont="1" applyFill="1" applyBorder="1" applyAlignment="1" applyProtection="1"/>
    <xf numFmtId="0" fontId="6" fillId="0" borderId="21" xfId="0" applyFont="1" applyBorder="1" applyProtection="1"/>
    <xf numFmtId="0" fontId="6" fillId="0" borderId="17" xfId="0" applyFont="1" applyBorder="1" applyProtection="1"/>
    <xf numFmtId="0" fontId="6" fillId="0" borderId="23" xfId="0" applyFont="1" applyBorder="1" applyProtection="1"/>
    <xf numFmtId="0" fontId="3" fillId="0" borderId="0" xfId="0" applyFont="1" applyAlignment="1" applyProtection="1">
      <alignment vertical="center"/>
    </xf>
    <xf numFmtId="0" fontId="0" fillId="0" borderId="0" xfId="0" applyProtection="1"/>
    <xf numFmtId="0" fontId="6"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right" vertical="center"/>
    </xf>
    <xf numFmtId="58" fontId="6" fillId="0" borderId="0" xfId="0" applyNumberFormat="1" applyFont="1" applyAlignment="1" applyProtection="1">
      <alignment horizontal="right" vertical="center"/>
    </xf>
    <xf numFmtId="0" fontId="6" fillId="0" borderId="1" xfId="0" applyFont="1" applyBorder="1" applyAlignment="1" applyProtection="1">
      <alignment horizontal="right" vertical="center"/>
    </xf>
    <xf numFmtId="0" fontId="5" fillId="0" borderId="0" xfId="0" applyFont="1" applyAlignment="1" applyProtection="1">
      <alignment horizontal="center" vertical="center"/>
    </xf>
    <xf numFmtId="0" fontId="6" fillId="0" borderId="0" xfId="0" applyFont="1" applyAlignment="1" applyProtection="1">
      <alignment horizontal="left" vertical="center"/>
    </xf>
    <xf numFmtId="0" fontId="0" fillId="0" borderId="1" xfId="0" applyBorder="1" applyAlignment="1" applyProtection="1">
      <alignment horizontal="right"/>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2" xfId="0" applyFont="1" applyBorder="1" applyAlignment="1" applyProtection="1">
      <alignment horizontal="center" vertical="center" wrapText="1"/>
    </xf>
    <xf numFmtId="9" fontId="6" fillId="2" borderId="19" xfId="2" applyFont="1" applyFill="1" applyBorder="1" applyAlignment="1" applyProtection="1">
      <alignment vertical="center"/>
    </xf>
    <xf numFmtId="9" fontId="6" fillId="2" borderId="2" xfId="2" applyFont="1" applyFill="1" applyBorder="1" applyAlignment="1" applyProtection="1">
      <alignment vertical="center"/>
    </xf>
    <xf numFmtId="9" fontId="6" fillId="2" borderId="24" xfId="2" applyFont="1" applyFill="1" applyBorder="1" applyAlignment="1" applyProtection="1">
      <alignment vertical="center"/>
    </xf>
    <xf numFmtId="0" fontId="6" fillId="0" borderId="0" xfId="0" applyFont="1" applyAlignment="1" applyProtection="1">
      <alignment vertical="top"/>
    </xf>
    <xf numFmtId="0" fontId="3" fillId="0" borderId="0" xfId="0" applyFont="1" applyProtection="1"/>
    <xf numFmtId="0" fontId="3" fillId="0" borderId="0" xfId="0" applyFont="1" applyAlignment="1" applyProtection="1">
      <alignment horizontal="center"/>
    </xf>
    <xf numFmtId="0" fontId="15" fillId="0" borderId="0" xfId="0" applyFont="1" applyAlignment="1" applyProtection="1">
      <alignment horizontal="right" vertical="center"/>
    </xf>
    <xf numFmtId="0" fontId="15" fillId="0" borderId="0" xfId="0" applyFont="1" applyAlignment="1" applyProtection="1">
      <alignment vertical="center"/>
    </xf>
    <xf numFmtId="0" fontId="19" fillId="0" borderId="0" xfId="0" applyFont="1" applyAlignment="1" applyProtection="1">
      <alignment vertical="center"/>
    </xf>
    <xf numFmtId="0" fontId="15" fillId="0" borderId="0" xfId="0" applyFont="1" applyProtection="1"/>
    <xf numFmtId="0" fontId="0" fillId="0" borderId="0" xfId="0" applyAlignment="1" applyProtection="1">
      <alignment vertical="center"/>
    </xf>
    <xf numFmtId="0" fontId="8" fillId="4" borderId="0" xfId="0" applyFont="1" applyFill="1" applyAlignment="1" applyProtection="1">
      <alignment vertical="center"/>
    </xf>
    <xf numFmtId="0" fontId="9"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center" vertical="center"/>
    </xf>
    <xf numFmtId="9" fontId="8" fillId="0" borderId="0" xfId="0" applyNumberFormat="1" applyFont="1" applyAlignment="1" applyProtection="1">
      <alignment vertical="center"/>
    </xf>
    <xf numFmtId="0" fontId="0" fillId="0" borderId="1" xfId="0" applyBorder="1" applyAlignment="1" applyProtection="1">
      <alignment vertical="center"/>
    </xf>
    <xf numFmtId="0" fontId="0" fillId="0" borderId="0" xfId="0" applyAlignment="1" applyProtection="1">
      <alignment vertical="top"/>
    </xf>
    <xf numFmtId="0" fontId="9" fillId="0" borderId="3" xfId="0" applyFont="1" applyBorder="1" applyAlignment="1" applyProtection="1">
      <alignment vertical="top"/>
    </xf>
    <xf numFmtId="0" fontId="8" fillId="0" borderId="26" xfId="0" applyFont="1" applyBorder="1" applyAlignment="1" applyProtection="1">
      <alignment vertical="top"/>
    </xf>
    <xf numFmtId="0" fontId="8" fillId="0" borderId="11" xfId="0" applyFont="1" applyBorder="1" applyAlignment="1" applyProtection="1">
      <alignment vertical="top"/>
    </xf>
    <xf numFmtId="0" fontId="8" fillId="0" borderId="0" xfId="0" applyFont="1" applyAlignment="1" applyProtection="1">
      <alignment vertical="top"/>
    </xf>
    <xf numFmtId="0" fontId="3" fillId="0" borderId="11" xfId="0" applyFont="1" applyBorder="1" applyAlignment="1" applyProtection="1">
      <alignment vertical="top"/>
    </xf>
    <xf numFmtId="0" fontId="8" fillId="0" borderId="20" xfId="0" applyFont="1" applyBorder="1" applyAlignment="1" applyProtection="1">
      <alignment vertical="top"/>
    </xf>
    <xf numFmtId="0" fontId="8" fillId="0" borderId="1" xfId="0" applyFont="1" applyBorder="1" applyAlignment="1" applyProtection="1">
      <alignment vertical="top"/>
    </xf>
    <xf numFmtId="0" fontId="13" fillId="0" borderId="0" xfId="0" applyFont="1" applyAlignment="1" applyProtection="1">
      <alignment vertical="center"/>
    </xf>
    <xf numFmtId="0" fontId="19" fillId="0" borderId="0" xfId="0" applyFont="1" applyAlignment="1" applyProtection="1">
      <alignment horizontal="right"/>
    </xf>
    <xf numFmtId="58" fontId="7" fillId="3" borderId="1" xfId="0" applyNumberFormat="1" applyFont="1" applyFill="1" applyBorder="1" applyProtection="1"/>
    <xf numFmtId="0" fontId="6" fillId="0" borderId="13" xfId="0" applyFont="1" applyBorder="1" applyAlignment="1" applyProtection="1">
      <alignment horizontal="center"/>
    </xf>
    <xf numFmtId="0" fontId="6" fillId="0" borderId="10" xfId="0" applyFont="1" applyBorder="1" applyAlignment="1" applyProtection="1">
      <alignment horizontal="center" vertical="center" wrapText="1"/>
    </xf>
    <xf numFmtId="0" fontId="14" fillId="0" borderId="2" xfId="0" applyFont="1" applyBorder="1" applyAlignment="1" applyProtection="1">
      <alignment horizontal="center" vertical="center"/>
    </xf>
    <xf numFmtId="9" fontId="14" fillId="2" borderId="2" xfId="2" applyFont="1" applyFill="1" applyBorder="1" applyAlignment="1" applyProtection="1">
      <alignment vertical="center"/>
    </xf>
    <xf numFmtId="3" fontId="14" fillId="3" borderId="2" xfId="0" applyNumberFormat="1" applyFont="1" applyFill="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vertical="center"/>
    </xf>
    <xf numFmtId="0" fontId="14" fillId="3" borderId="1" xfId="0" applyFont="1" applyFill="1" applyBorder="1" applyAlignment="1" applyProtection="1">
      <alignment vertical="center"/>
    </xf>
    <xf numFmtId="0" fontId="14" fillId="3" borderId="17" xfId="0" applyFont="1" applyFill="1" applyBorder="1" applyAlignment="1" applyProtection="1">
      <alignment vertical="center"/>
    </xf>
    <xf numFmtId="0" fontId="14" fillId="3" borderId="2" xfId="0" applyFont="1" applyFill="1" applyBorder="1" applyAlignment="1" applyProtection="1">
      <alignment horizontal="center" vertical="center"/>
    </xf>
    <xf numFmtId="0" fontId="14" fillId="3" borderId="2" xfId="0" applyFont="1" applyFill="1" applyBorder="1" applyAlignment="1" applyProtection="1">
      <alignment vertical="center"/>
    </xf>
    <xf numFmtId="0" fontId="14" fillId="3" borderId="2" xfId="0" applyFont="1" applyFill="1" applyBorder="1" applyAlignment="1" applyProtection="1">
      <alignment vertical="center" wrapText="1"/>
    </xf>
    <xf numFmtId="38" fontId="14" fillId="3" borderId="2" xfId="1" applyFont="1" applyFill="1" applyBorder="1" applyAlignment="1" applyProtection="1">
      <alignment vertical="center"/>
    </xf>
    <xf numFmtId="38" fontId="14" fillId="3" borderId="18" xfId="1" applyFont="1" applyFill="1" applyBorder="1" applyAlignment="1" applyProtection="1">
      <alignment vertical="center"/>
    </xf>
    <xf numFmtId="0" fontId="6" fillId="0" borderId="29" xfId="0" applyFont="1" applyFill="1" applyBorder="1" applyAlignment="1" applyProtection="1">
      <alignment horizontal="center" vertical="center"/>
    </xf>
    <xf numFmtId="38" fontId="6" fillId="0" borderId="22" xfId="1" applyFont="1" applyFill="1" applyBorder="1" applyAlignment="1" applyProtection="1"/>
    <xf numFmtId="3" fontId="0" fillId="0" borderId="2" xfId="0" applyNumberFormat="1" applyFill="1" applyBorder="1" applyProtection="1"/>
    <xf numFmtId="38" fontId="6" fillId="0" borderId="18" xfId="1" applyFont="1" applyFill="1" applyBorder="1" applyAlignment="1" applyProtection="1"/>
    <xf numFmtId="38" fontId="6" fillId="0" borderId="25" xfId="1" applyFont="1" applyFill="1" applyBorder="1" applyAlignment="1" applyProtection="1"/>
    <xf numFmtId="38" fontId="14" fillId="2" borderId="16" xfId="1" applyFont="1" applyFill="1" applyBorder="1" applyAlignment="1" applyProtection="1">
      <alignment vertical="center"/>
    </xf>
    <xf numFmtId="38" fontId="6" fillId="2" borderId="20" xfId="1" applyFont="1" applyFill="1" applyBorder="1" applyAlignment="1" applyProtection="1"/>
    <xf numFmtId="38" fontId="6" fillId="2" borderId="16" xfId="1" applyFont="1" applyFill="1" applyBorder="1" applyAlignment="1" applyProtection="1"/>
    <xf numFmtId="38" fontId="6" fillId="0" borderId="22" xfId="1" applyFont="1" applyFill="1" applyBorder="1" applyAlignment="1" applyProtection="1">
      <protection locked="0"/>
    </xf>
    <xf numFmtId="3" fontId="0" fillId="0" borderId="2" xfId="0" applyNumberFormat="1" applyFill="1" applyBorder="1" applyProtection="1">
      <protection locked="0"/>
    </xf>
    <xf numFmtId="38" fontId="6" fillId="0" borderId="18" xfId="1" applyFont="1" applyFill="1" applyBorder="1" applyAlignment="1" applyProtection="1">
      <protection locked="0"/>
    </xf>
    <xf numFmtId="38" fontId="6" fillId="0" borderId="25" xfId="1" applyFont="1" applyFill="1" applyBorder="1" applyAlignment="1" applyProtection="1">
      <protection locked="0"/>
    </xf>
    <xf numFmtId="0" fontId="0" fillId="0" borderId="1" xfId="0" applyFill="1" applyBorder="1" applyProtection="1">
      <protection locked="0"/>
    </xf>
    <xf numFmtId="0" fontId="0" fillId="0" borderId="0" xfId="0" applyAlignment="1" applyProtection="1">
      <alignment vertical="center"/>
    </xf>
    <xf numFmtId="0" fontId="0" fillId="0" borderId="0" xfId="0" applyAlignment="1">
      <alignment vertical="center"/>
    </xf>
    <xf numFmtId="0" fontId="22" fillId="0" borderId="0" xfId="0" applyFont="1" applyAlignment="1" applyProtection="1">
      <alignment horizontal="center" vertical="center"/>
    </xf>
    <xf numFmtId="0" fontId="23" fillId="0" borderId="0" xfId="0" applyFont="1" applyAlignment="1" applyProtection="1">
      <alignment horizontal="center" vertical="center"/>
    </xf>
    <xf numFmtId="0" fontId="0" fillId="0" borderId="0" xfId="0" applyAlignment="1" applyProtection="1">
      <alignment vertical="center"/>
    </xf>
    <xf numFmtId="9" fontId="8" fillId="0" borderId="0" xfId="0" applyNumberFormat="1" applyFont="1" applyFill="1" applyAlignment="1" applyProtection="1">
      <alignment vertical="center"/>
    </xf>
    <xf numFmtId="0" fontId="0" fillId="0" borderId="0" xfId="0" applyFill="1" applyAlignment="1" applyProtection="1">
      <alignment vertical="center"/>
    </xf>
    <xf numFmtId="9" fontId="9" fillId="0" borderId="0" xfId="0" applyNumberFormat="1" applyFont="1" applyFill="1" applyAlignment="1" applyProtection="1">
      <alignment vertical="center"/>
    </xf>
    <xf numFmtId="0" fontId="9" fillId="0" borderId="0" xfId="0" applyFont="1" applyFill="1" applyAlignment="1" applyProtection="1">
      <alignment vertical="center"/>
    </xf>
    <xf numFmtId="0" fontId="0" fillId="4" borderId="0" xfId="0" applyFill="1" applyAlignment="1" applyProtection="1">
      <alignment vertical="center"/>
    </xf>
    <xf numFmtId="0" fontId="6" fillId="0" borderId="0" xfId="0" applyFont="1" applyAlignment="1" applyProtection="1">
      <alignment horizontal="left" vertical="top"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2" borderId="5"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21"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6" fillId="0" borderId="5" xfId="0" applyFont="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38" fontId="8" fillId="4" borderId="0" xfId="0" applyNumberFormat="1" applyFont="1" applyFill="1" applyAlignment="1" applyProtection="1">
      <alignment horizontal="center" vertical="center"/>
    </xf>
    <xf numFmtId="0" fontId="10" fillId="4" borderId="0" xfId="0" applyFont="1" applyFill="1" applyAlignment="1" applyProtection="1">
      <alignment horizontal="center" vertical="center"/>
    </xf>
    <xf numFmtId="38" fontId="8" fillId="4" borderId="1" xfId="0" applyNumberFormat="1"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8" fillId="0" borderId="26" xfId="0" applyFont="1" applyBorder="1" applyAlignment="1" applyProtection="1">
      <alignment horizontal="left" vertical="top" wrapText="1"/>
    </xf>
    <xf numFmtId="0" fontId="8" fillId="0" borderId="27"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1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1" xfId="0" applyFont="1" applyBorder="1" applyAlignment="1" applyProtection="1">
      <alignment horizontal="left" vertical="top" wrapText="1"/>
    </xf>
    <xf numFmtId="0" fontId="8" fillId="0" borderId="28" xfId="0" applyFont="1" applyBorder="1" applyAlignment="1" applyProtection="1">
      <alignment horizontal="left" vertical="top" wrapText="1"/>
    </xf>
    <xf numFmtId="9" fontId="8" fillId="4" borderId="0" xfId="0" applyNumberFormat="1" applyFont="1" applyFill="1" applyAlignment="1" applyProtection="1">
      <alignment horizontal="center" vertical="center"/>
    </xf>
    <xf numFmtId="0" fontId="8" fillId="4" borderId="0" xfId="0" applyFont="1" applyFill="1" applyAlignment="1" applyProtection="1">
      <alignment horizontal="center" vertical="center"/>
    </xf>
    <xf numFmtId="0" fontId="17" fillId="0" borderId="10"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6" fillId="0" borderId="10" xfId="0" applyFont="1" applyBorder="1" applyAlignment="1" applyProtection="1">
      <alignment horizontal="center" vertical="center"/>
    </xf>
    <xf numFmtId="0" fontId="6" fillId="2" borderId="3"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0" borderId="0" xfId="0" applyFont="1" applyAlignment="1" applyProtection="1">
      <alignment horizontal="center" vertical="center" wrapText="1"/>
    </xf>
  </cellXfs>
  <cellStyles count="9">
    <cellStyle name="パーセント" xfId="2" builtinId="5"/>
    <cellStyle name="パーセント 2" xfId="5" xr:uid="{9039BBCD-B125-44F4-81DB-0F830F6B1900}"/>
    <cellStyle name="パーセント 3" xfId="7" xr:uid="{EDB0D23F-808D-4028-B145-7454302B5988}"/>
    <cellStyle name="桁区切り" xfId="1" builtinId="6"/>
    <cellStyle name="桁区切り 2" xfId="4" xr:uid="{CBE5C177-6260-42C4-AD0C-94DCEBA9B8CA}"/>
    <cellStyle name="桁区切り 3" xfId="8" xr:uid="{97F0B028-0B2A-4235-B8B4-B0BA8889C520}"/>
    <cellStyle name="標準" xfId="0" builtinId="0"/>
    <cellStyle name="標準 2" xfId="3" xr:uid="{974D441A-D88E-4C6E-B4F7-55C494FCD36E}"/>
    <cellStyle name="標準 3" xfId="6" xr:uid="{26AC20F6-3C46-4781-AF85-1F283C1B9C41}"/>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714375</xdr:colOff>
      <xdr:row>8</xdr:row>
      <xdr:rowOff>23812</xdr:rowOff>
    </xdr:from>
    <xdr:to>
      <xdr:col>7</xdr:col>
      <xdr:colOff>1166812</xdr:colOff>
      <xdr:row>22</xdr:row>
      <xdr:rowOff>250031</xdr:rowOff>
    </xdr:to>
    <xdr:cxnSp macro="">
      <xdr:nvCxnSpPr>
        <xdr:cNvPr id="2" name="直線コネクタ 1">
          <a:extLst>
            <a:ext uri="{FF2B5EF4-FFF2-40B4-BE49-F238E27FC236}">
              <a16:creationId xmlns:a16="http://schemas.microsoft.com/office/drawing/2014/main" id="{538B3D88-1172-4344-9745-605DD3697DEF}"/>
            </a:ext>
          </a:extLst>
        </xdr:cNvPr>
        <xdr:cNvCxnSpPr/>
      </xdr:nvCxnSpPr>
      <xdr:spPr>
        <a:xfrm flipH="1">
          <a:off x="6084094" y="3012281"/>
          <a:ext cx="2738437" cy="3226594"/>
        </a:xfrm>
        <a:prstGeom prst="line">
          <a:avLst/>
        </a:prstGeom>
        <a:ln w="3175">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137585</xdr:colOff>
      <xdr:row>34</xdr:row>
      <xdr:rowOff>169333</xdr:rowOff>
    </xdr:from>
    <xdr:to>
      <xdr:col>28</xdr:col>
      <xdr:colOff>211665</xdr:colOff>
      <xdr:row>40</xdr:row>
      <xdr:rowOff>158748</xdr:rowOff>
    </xdr:to>
    <xdr:sp macro="" textlink="">
      <xdr:nvSpPr>
        <xdr:cNvPr id="5" name="大かっこ 4">
          <a:extLst>
            <a:ext uri="{FF2B5EF4-FFF2-40B4-BE49-F238E27FC236}">
              <a16:creationId xmlns:a16="http://schemas.microsoft.com/office/drawing/2014/main" id="{52B985AC-0A95-47AF-982C-9C3ADC893BF5}"/>
            </a:ext>
          </a:extLst>
        </xdr:cNvPr>
        <xdr:cNvSpPr/>
      </xdr:nvSpPr>
      <xdr:spPr>
        <a:xfrm>
          <a:off x="137585" y="8351308"/>
          <a:ext cx="7808380" cy="1418165"/>
        </a:xfrm>
        <a:prstGeom prst="bracketPair">
          <a:avLst>
            <a:gd name="adj" fmla="val 14493"/>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469446</xdr:colOff>
      <xdr:row>11</xdr:row>
      <xdr:rowOff>166687</xdr:rowOff>
    </xdr:from>
    <xdr:to>
      <xdr:col>3</xdr:col>
      <xdr:colOff>1328399</xdr:colOff>
      <xdr:row>20</xdr:row>
      <xdr:rowOff>95250</xdr:rowOff>
    </xdr:to>
    <xdr:sp macro="" textlink="">
      <xdr:nvSpPr>
        <xdr:cNvPr id="2" name="吹き出し: 角を丸めた四角形 1">
          <a:extLst>
            <a:ext uri="{FF2B5EF4-FFF2-40B4-BE49-F238E27FC236}">
              <a16:creationId xmlns:a16="http://schemas.microsoft.com/office/drawing/2014/main" id="{CF8FE5FC-164E-4841-AB06-B353EBA6281A}"/>
            </a:ext>
          </a:extLst>
        </xdr:cNvPr>
        <xdr:cNvSpPr/>
      </xdr:nvSpPr>
      <xdr:spPr>
        <a:xfrm>
          <a:off x="2156732" y="3895044"/>
          <a:ext cx="3131346" cy="2132920"/>
        </a:xfrm>
        <a:prstGeom prst="wedgeRoundRectCallout">
          <a:avLst>
            <a:gd name="adj1" fmla="val 37782"/>
            <a:gd name="adj2" fmla="val -78129"/>
            <a:gd name="adj3" fmla="val 16667"/>
          </a:avLst>
        </a:prstGeom>
        <a:solidFill>
          <a:schemeClr val="bg1"/>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ＭＳ ゴシック" panose="020B0609070205080204" pitchFamily="49" charset="-128"/>
              <a:ea typeface="ＭＳ ゴシック" panose="020B0609070205080204" pitchFamily="49" charset="-128"/>
            </a:rPr>
            <a:t>・計算式が入っておりますので、他の必要項目を入力後、ご確認ください。</a:t>
          </a:r>
          <a:endParaRPr kumimoji="1" lang="en-US" altLang="ja-JP" sz="1400" b="1" u="sng">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・価値の</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51</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％以上がさぬき市内で生じていないと、返礼品として取り扱えません。</a:t>
          </a:r>
        </a:p>
      </xdr:txBody>
    </xdr:sp>
    <xdr:clientData/>
  </xdr:twoCellAnchor>
  <xdr:twoCellAnchor>
    <xdr:from>
      <xdr:col>3</xdr:col>
      <xdr:colOff>1063057</xdr:colOff>
      <xdr:row>3</xdr:row>
      <xdr:rowOff>207509</xdr:rowOff>
    </xdr:from>
    <xdr:to>
      <xdr:col>6</xdr:col>
      <xdr:colOff>996724</xdr:colOff>
      <xdr:row>5</xdr:row>
      <xdr:rowOff>64635</xdr:rowOff>
    </xdr:to>
    <xdr:sp macro="" textlink="">
      <xdr:nvSpPr>
        <xdr:cNvPr id="3" name="吹き出し: 角を丸めた四角形 2">
          <a:extLst>
            <a:ext uri="{FF2B5EF4-FFF2-40B4-BE49-F238E27FC236}">
              <a16:creationId xmlns:a16="http://schemas.microsoft.com/office/drawing/2014/main" id="{DAE31D3C-F0EF-4CB0-AD58-C1B115D2E755}"/>
            </a:ext>
          </a:extLst>
        </xdr:cNvPr>
        <xdr:cNvSpPr/>
      </xdr:nvSpPr>
      <xdr:spPr>
        <a:xfrm>
          <a:off x="5022736" y="1023938"/>
          <a:ext cx="2437381" cy="428626"/>
        </a:xfrm>
        <a:prstGeom prst="wedgeRoundRectCallout">
          <a:avLst>
            <a:gd name="adj1" fmla="val -65723"/>
            <a:gd name="adj2" fmla="val -1911"/>
            <a:gd name="adj3" fmla="val 16667"/>
          </a:avLst>
        </a:prstGeom>
        <a:solidFill>
          <a:sysClr val="window" lastClr="FFFFFF"/>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事業者名は公表されません。</a:t>
          </a:r>
        </a:p>
      </xdr:txBody>
    </xdr:sp>
    <xdr:clientData/>
  </xdr:twoCellAnchor>
  <xdr:twoCellAnchor>
    <xdr:from>
      <xdr:col>6</xdr:col>
      <xdr:colOff>1006928</xdr:colOff>
      <xdr:row>0</xdr:row>
      <xdr:rowOff>81643</xdr:rowOff>
    </xdr:from>
    <xdr:to>
      <xdr:col>11</xdr:col>
      <xdr:colOff>217714</xdr:colOff>
      <xdr:row>4</xdr:row>
      <xdr:rowOff>190500</xdr:rowOff>
    </xdr:to>
    <xdr:sp macro="" textlink="">
      <xdr:nvSpPr>
        <xdr:cNvPr id="4" name="吹き出し: 角を丸めた四角形 3">
          <a:extLst>
            <a:ext uri="{FF2B5EF4-FFF2-40B4-BE49-F238E27FC236}">
              <a16:creationId xmlns:a16="http://schemas.microsoft.com/office/drawing/2014/main" id="{FBF40E71-AEC4-4310-ACAB-188C020BA832}"/>
            </a:ext>
          </a:extLst>
        </xdr:cNvPr>
        <xdr:cNvSpPr/>
      </xdr:nvSpPr>
      <xdr:spPr>
        <a:xfrm>
          <a:off x="7470321" y="81643"/>
          <a:ext cx="5851072" cy="1170214"/>
        </a:xfrm>
        <a:prstGeom prst="wedgeRoundRectCallout">
          <a:avLst>
            <a:gd name="adj1" fmla="val -45405"/>
            <a:gd name="adj2" fmla="val 75796"/>
            <a:gd name="adj3" fmla="val 16667"/>
          </a:avLst>
        </a:prstGeom>
        <a:solidFill>
          <a:sysClr val="window" lastClr="FFFFFF"/>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・太枠で囲まれている箇所については、令和</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月以降、当市ホームページで公表いたしますので、予めご了承ください。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・サイズ、色違い等の場合は、それぞれに公表いたします。</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721179</xdr:colOff>
      <xdr:row>11</xdr:row>
      <xdr:rowOff>142878</xdr:rowOff>
    </xdr:from>
    <xdr:to>
      <xdr:col>9</xdr:col>
      <xdr:colOff>653143</xdr:colOff>
      <xdr:row>20</xdr:row>
      <xdr:rowOff>204107</xdr:rowOff>
    </xdr:to>
    <xdr:sp macro="" textlink="">
      <xdr:nvSpPr>
        <xdr:cNvPr id="5" name="吹き出し: 角を丸めた四角形 4">
          <a:extLst>
            <a:ext uri="{FF2B5EF4-FFF2-40B4-BE49-F238E27FC236}">
              <a16:creationId xmlns:a16="http://schemas.microsoft.com/office/drawing/2014/main" id="{E64067EF-6EDB-4398-93FB-CB172C0AF6B3}"/>
            </a:ext>
          </a:extLst>
        </xdr:cNvPr>
        <xdr:cNvSpPr/>
      </xdr:nvSpPr>
      <xdr:spPr>
        <a:xfrm>
          <a:off x="8382000" y="3871235"/>
          <a:ext cx="2544536" cy="2265586"/>
        </a:xfrm>
        <a:prstGeom prst="wedgeRoundRectCallout">
          <a:avLst>
            <a:gd name="adj1" fmla="val 57849"/>
            <a:gd name="adj2" fmla="val -69336"/>
            <a:gd name="adj3" fmla="val 16667"/>
          </a:avLst>
        </a:prstGeom>
        <a:solidFill>
          <a:schemeClr val="bg1"/>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・「まちづくり寄附返礼品認定申請書」に記載の返礼品価格</a:t>
          </a: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・ただし、右記「一般販売価格」を超えると、返礼品として取り扱えません。</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13607</xdr:colOff>
      <xdr:row>9</xdr:row>
      <xdr:rowOff>47625</xdr:rowOff>
    </xdr:from>
    <xdr:to>
      <xdr:col>7</xdr:col>
      <xdr:colOff>1166812</xdr:colOff>
      <xdr:row>10</xdr:row>
      <xdr:rowOff>0</xdr:rowOff>
    </xdr:to>
    <xdr:cxnSp macro="">
      <xdr:nvCxnSpPr>
        <xdr:cNvPr id="9" name="直線コネクタ 8">
          <a:extLst>
            <a:ext uri="{FF2B5EF4-FFF2-40B4-BE49-F238E27FC236}">
              <a16:creationId xmlns:a16="http://schemas.microsoft.com/office/drawing/2014/main" id="{2422BDB1-CC68-4F46-A427-EE967DBA665A}"/>
            </a:ext>
          </a:extLst>
        </xdr:cNvPr>
        <xdr:cNvCxnSpPr/>
      </xdr:nvCxnSpPr>
      <xdr:spPr>
        <a:xfrm flipH="1">
          <a:off x="6123214" y="3286125"/>
          <a:ext cx="2704419" cy="945696"/>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192201</xdr:colOff>
      <xdr:row>1</xdr:row>
      <xdr:rowOff>231321</xdr:rowOff>
    </xdr:from>
    <xdr:to>
      <xdr:col>2</xdr:col>
      <xdr:colOff>1455964</xdr:colOff>
      <xdr:row>6</xdr:row>
      <xdr:rowOff>435429</xdr:rowOff>
    </xdr:to>
    <xdr:sp macro="" textlink="">
      <xdr:nvSpPr>
        <xdr:cNvPr id="12" name="吹き出し: 角を丸めた四角形 11">
          <a:extLst>
            <a:ext uri="{FF2B5EF4-FFF2-40B4-BE49-F238E27FC236}">
              <a16:creationId xmlns:a16="http://schemas.microsoft.com/office/drawing/2014/main" id="{4D0E74D0-3F59-4B18-A182-083092485886}"/>
            </a:ext>
          </a:extLst>
        </xdr:cNvPr>
        <xdr:cNvSpPr/>
      </xdr:nvSpPr>
      <xdr:spPr>
        <a:xfrm>
          <a:off x="192201" y="476250"/>
          <a:ext cx="2951049" cy="1605643"/>
        </a:xfrm>
        <a:prstGeom prst="wedgeRoundRectCallout">
          <a:avLst>
            <a:gd name="adj1" fmla="val 40753"/>
            <a:gd name="adj2" fmla="val 65796"/>
            <a:gd name="adj3" fmla="val 16667"/>
          </a:avLst>
        </a:prstGeom>
        <a:solidFill>
          <a:sysClr val="window" lastClr="FFFFFF"/>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・総務省地場産品基準第３号に該当する返礼品</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・容量、数量違い等の場合でも、それぞれ証明書が必要です。</a:t>
          </a:r>
          <a:r>
            <a:rPr lang="ja-JP" altLang="ja-JP" sz="1100">
              <a:solidFill>
                <a:schemeClr val="lt1"/>
              </a:solidFill>
              <a:effectLst/>
              <a:latin typeface="+mn-lt"/>
              <a:ea typeface="+mn-ea"/>
              <a:cs typeface="+mn-cs"/>
            </a:rPr>
            <a:t>量違いの場合でも、それぞれの証明書をお願いしております。</a:t>
          </a:r>
          <a:endParaRPr kumimoji="1" lang="ja-JP" altLang="en-US" sz="12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30616</xdr:colOff>
      <xdr:row>11</xdr:row>
      <xdr:rowOff>175533</xdr:rowOff>
    </xdr:from>
    <xdr:to>
      <xdr:col>7</xdr:col>
      <xdr:colOff>625928</xdr:colOff>
      <xdr:row>18</xdr:row>
      <xdr:rowOff>13608</xdr:rowOff>
    </xdr:to>
    <xdr:sp macro="" textlink="">
      <xdr:nvSpPr>
        <xdr:cNvPr id="14" name="吹き出し: 角を丸めた四角形 13">
          <a:extLst>
            <a:ext uri="{FF2B5EF4-FFF2-40B4-BE49-F238E27FC236}">
              <a16:creationId xmlns:a16="http://schemas.microsoft.com/office/drawing/2014/main" id="{3ED242BE-F1D0-4F1A-8C7F-4A5A98E37FB9}"/>
            </a:ext>
          </a:extLst>
        </xdr:cNvPr>
        <xdr:cNvSpPr/>
      </xdr:nvSpPr>
      <xdr:spPr>
        <a:xfrm>
          <a:off x="5405437" y="3903890"/>
          <a:ext cx="2881312" cy="1552575"/>
        </a:xfrm>
        <a:prstGeom prst="wedgeRoundRectCallout">
          <a:avLst>
            <a:gd name="adj1" fmla="val -38600"/>
            <a:gd name="adj2" fmla="val -79088"/>
            <a:gd name="adj3" fmla="val 16667"/>
          </a:avLst>
        </a:prstGeom>
        <a:solidFill>
          <a:schemeClr val="bg1"/>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総務大臣が示す算出方法（価格ベース）で計算する必要があるため、基本的にはこの欄に「○」をすることになります。</a:t>
          </a:r>
        </a:p>
      </xdr:txBody>
    </xdr:sp>
    <xdr:clientData/>
  </xdr:twoCellAnchor>
  <xdr:twoCellAnchor>
    <xdr:from>
      <xdr:col>11</xdr:col>
      <xdr:colOff>353787</xdr:colOff>
      <xdr:row>4</xdr:row>
      <xdr:rowOff>13608</xdr:rowOff>
    </xdr:from>
    <xdr:to>
      <xdr:col>11</xdr:col>
      <xdr:colOff>1864179</xdr:colOff>
      <xdr:row>5</xdr:row>
      <xdr:rowOff>115662</xdr:rowOff>
    </xdr:to>
    <xdr:sp macro="" textlink="">
      <xdr:nvSpPr>
        <xdr:cNvPr id="7" name="吹き出し: 角を丸めた四角形 6">
          <a:extLst>
            <a:ext uri="{FF2B5EF4-FFF2-40B4-BE49-F238E27FC236}">
              <a16:creationId xmlns:a16="http://schemas.microsoft.com/office/drawing/2014/main" id="{54FE9FD0-A7EE-47BD-9C32-C12FEAC98226}"/>
            </a:ext>
          </a:extLst>
        </xdr:cNvPr>
        <xdr:cNvSpPr/>
      </xdr:nvSpPr>
      <xdr:spPr>
        <a:xfrm>
          <a:off x="13457466" y="1074965"/>
          <a:ext cx="1510392" cy="428626"/>
        </a:xfrm>
        <a:prstGeom prst="wedgeRoundRectCallout">
          <a:avLst>
            <a:gd name="adj1" fmla="val -44194"/>
            <a:gd name="adj2" fmla="val 67930"/>
            <a:gd name="adj3" fmla="val 16667"/>
          </a:avLst>
        </a:prstGeom>
        <a:solidFill>
          <a:sysClr val="window" lastClr="FFFFFF"/>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全て税込み価格</a:t>
          </a:r>
        </a:p>
      </xdr:txBody>
    </xdr:sp>
    <xdr:clientData/>
  </xdr:twoCellAnchor>
  <xdr:twoCellAnchor>
    <xdr:from>
      <xdr:col>11</xdr:col>
      <xdr:colOff>272142</xdr:colOff>
      <xdr:row>0</xdr:row>
      <xdr:rowOff>95249</xdr:rowOff>
    </xdr:from>
    <xdr:to>
      <xdr:col>11</xdr:col>
      <xdr:colOff>1823357</xdr:colOff>
      <xdr:row>3</xdr:row>
      <xdr:rowOff>95250</xdr:rowOff>
    </xdr:to>
    <xdr:sp macro="" textlink="">
      <xdr:nvSpPr>
        <xdr:cNvPr id="18" name="四角形: 角を丸くする 17">
          <a:extLst>
            <a:ext uri="{FF2B5EF4-FFF2-40B4-BE49-F238E27FC236}">
              <a16:creationId xmlns:a16="http://schemas.microsoft.com/office/drawing/2014/main" id="{69AA77E1-7AA9-42DA-AACB-97AB2865CEC1}"/>
            </a:ext>
          </a:extLst>
        </xdr:cNvPr>
        <xdr:cNvSpPr/>
      </xdr:nvSpPr>
      <xdr:spPr>
        <a:xfrm>
          <a:off x="13375821" y="95249"/>
          <a:ext cx="1551215" cy="816430"/>
        </a:xfrm>
        <a:prstGeom prst="roundRect">
          <a:avLst/>
        </a:prstGeom>
        <a:solidFill>
          <a:schemeClr val="bg1"/>
        </a:solid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ysClr val="windowText" lastClr="000000"/>
              </a:solidFill>
              <a:latin typeface="ＭＳ 明朝" panose="02020609040205080304" pitchFamily="17" charset="-128"/>
              <a:ea typeface="ＭＳ 明朝" panose="02020609040205080304" pitchFamily="17" charset="-128"/>
            </a:rPr>
            <a:t>記入例</a:t>
          </a:r>
          <a:endParaRPr kumimoji="1" lang="ja-JP" altLang="en-US" sz="3200">
            <a:solidFill>
              <a:sysClr val="windowText" lastClr="000000"/>
            </a:solidFill>
          </a:endParaRPr>
        </a:p>
      </xdr:txBody>
    </xdr:sp>
    <xdr:clientData/>
  </xdr:twoCellAnchor>
  <xdr:twoCellAnchor>
    <xdr:from>
      <xdr:col>10</xdr:col>
      <xdr:colOff>1286692</xdr:colOff>
      <xdr:row>11</xdr:row>
      <xdr:rowOff>22045</xdr:rowOff>
    </xdr:from>
    <xdr:to>
      <xdr:col>11</xdr:col>
      <xdr:colOff>1904592</xdr:colOff>
      <xdr:row>18</xdr:row>
      <xdr:rowOff>27214</xdr:rowOff>
    </xdr:to>
    <xdr:sp macro="" textlink="">
      <xdr:nvSpPr>
        <xdr:cNvPr id="6" name="吹き出し: 角を丸めた四角形 5">
          <a:extLst>
            <a:ext uri="{FF2B5EF4-FFF2-40B4-BE49-F238E27FC236}">
              <a16:creationId xmlns:a16="http://schemas.microsoft.com/office/drawing/2014/main" id="{D4303C5B-48BB-484D-B205-063FEBEC6E9E}"/>
            </a:ext>
          </a:extLst>
        </xdr:cNvPr>
        <xdr:cNvSpPr/>
      </xdr:nvSpPr>
      <xdr:spPr>
        <a:xfrm>
          <a:off x="12975228" y="3750402"/>
          <a:ext cx="2033043" cy="1719669"/>
        </a:xfrm>
        <a:prstGeom prst="wedgeRoundRectCallout">
          <a:avLst>
            <a:gd name="adj1" fmla="val 35286"/>
            <a:gd name="adj2" fmla="val -73993"/>
            <a:gd name="adj3" fmla="val 16667"/>
          </a:avLst>
        </a:prstGeom>
        <a:solidFill>
          <a:sysClr val="window" lastClr="FFFFFF"/>
        </a:solidFill>
        <a:ln w="28575"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市外からの原材料の仕入れ値や市外工程に要した費用を記入してください。</a:t>
          </a:r>
        </a:p>
      </xdr:txBody>
    </xdr:sp>
    <xdr:clientData/>
  </xdr:twoCellAnchor>
  <xdr:twoCellAnchor>
    <xdr:from>
      <xdr:col>0</xdr:col>
      <xdr:colOff>81644</xdr:colOff>
      <xdr:row>11</xdr:row>
      <xdr:rowOff>163284</xdr:rowOff>
    </xdr:from>
    <xdr:to>
      <xdr:col>2</xdr:col>
      <xdr:colOff>420326</xdr:colOff>
      <xdr:row>15</xdr:row>
      <xdr:rowOff>136071</xdr:rowOff>
    </xdr:to>
    <xdr:sp macro="" textlink="">
      <xdr:nvSpPr>
        <xdr:cNvPr id="10" name="吹き出し: 角を丸めた四角形 9">
          <a:extLst>
            <a:ext uri="{FF2B5EF4-FFF2-40B4-BE49-F238E27FC236}">
              <a16:creationId xmlns:a16="http://schemas.microsoft.com/office/drawing/2014/main" id="{21F8B3E8-155E-43B9-8C62-CB592F040ED1}"/>
            </a:ext>
          </a:extLst>
        </xdr:cNvPr>
        <xdr:cNvSpPr/>
      </xdr:nvSpPr>
      <xdr:spPr>
        <a:xfrm>
          <a:off x="81644" y="3891641"/>
          <a:ext cx="2025968" cy="952501"/>
        </a:xfrm>
        <a:prstGeom prst="wedgeRoundRectCallout">
          <a:avLst>
            <a:gd name="adj1" fmla="val 828"/>
            <a:gd name="adj2" fmla="val -101588"/>
            <a:gd name="adj3" fmla="val 16667"/>
          </a:avLst>
        </a:prstGeom>
        <a:solidFill>
          <a:sysClr val="window" lastClr="FFFFFF"/>
        </a:solid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寄附金額は、市が決定します。</a:t>
          </a:r>
        </a:p>
      </xdr:txBody>
    </xdr:sp>
    <xdr:clientData/>
  </xdr:twoCellAnchor>
  <xdr:twoCellAnchor>
    <xdr:from>
      <xdr:col>9</xdr:col>
      <xdr:colOff>707572</xdr:colOff>
      <xdr:row>11</xdr:row>
      <xdr:rowOff>136073</xdr:rowOff>
    </xdr:from>
    <xdr:to>
      <xdr:col>10</xdr:col>
      <xdr:colOff>1224643</xdr:colOff>
      <xdr:row>17</xdr:row>
      <xdr:rowOff>68035</xdr:rowOff>
    </xdr:to>
    <xdr:sp macro="" textlink="">
      <xdr:nvSpPr>
        <xdr:cNvPr id="11" name="吹き出し: 角を丸めた四角形 10">
          <a:extLst>
            <a:ext uri="{FF2B5EF4-FFF2-40B4-BE49-F238E27FC236}">
              <a16:creationId xmlns:a16="http://schemas.microsoft.com/office/drawing/2014/main" id="{2D9E885C-0662-4354-ABF6-D0666236FA1A}"/>
            </a:ext>
          </a:extLst>
        </xdr:cNvPr>
        <xdr:cNvSpPr/>
      </xdr:nvSpPr>
      <xdr:spPr>
        <a:xfrm>
          <a:off x="10980965" y="3864430"/>
          <a:ext cx="1932214" cy="1401534"/>
        </a:xfrm>
        <a:prstGeom prst="wedgeRoundRectCallout">
          <a:avLst>
            <a:gd name="adj1" fmla="val 35556"/>
            <a:gd name="adj2" fmla="val -90250"/>
            <a:gd name="adj3" fmla="val 16667"/>
          </a:avLst>
        </a:prstGeom>
        <a:solidFill>
          <a:sysClr val="window" lastClr="FFFFFF"/>
        </a:solidFill>
        <a:ln w="28575"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当該返礼品を一般消費者に対して販売する際の通常価格</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8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FE30-EDEB-4BAF-914A-2B7231D0B7B3}">
  <sheetPr>
    <tabColor rgb="FFFFFF00"/>
    <pageSetUpPr fitToPage="1"/>
  </sheetPr>
  <dimension ref="A2:L36"/>
  <sheetViews>
    <sheetView tabSelected="1" view="pageBreakPreview" zoomScale="80" zoomScaleNormal="70" zoomScaleSheetLayoutView="80" workbookViewId="0">
      <selection activeCell="D4" sqref="D4"/>
    </sheetView>
  </sheetViews>
  <sheetFormatPr defaultRowHeight="18.75"/>
  <cols>
    <col min="1" max="1" width="7.625" style="47" customWidth="1"/>
    <col min="2" max="2" width="14.375" style="47" customWidth="1"/>
    <col min="3" max="3" width="29.875" style="47" bestFit="1" customWidth="1"/>
    <col min="4" max="4" width="18.625" style="47" customWidth="1"/>
    <col min="5" max="5" width="9.625" style="48" customWidth="1"/>
    <col min="6" max="6" width="4.625" style="48" customWidth="1"/>
    <col min="7" max="8" width="15.625" style="47" customWidth="1"/>
    <col min="9" max="11" width="18.625" style="47" customWidth="1"/>
    <col min="12" max="12" width="25.625" style="31" customWidth="1"/>
    <col min="13" max="16384" width="9" style="31"/>
  </cols>
  <sheetData>
    <row r="2" spans="1:12" ht="25.5">
      <c r="A2" s="30"/>
      <c r="B2" s="30"/>
      <c r="C2" s="131" t="s">
        <v>0</v>
      </c>
      <c r="D2" s="131"/>
      <c r="E2" s="131"/>
      <c r="F2" s="131"/>
      <c r="G2" s="131"/>
      <c r="H2" s="131"/>
      <c r="I2" s="131"/>
      <c r="J2" s="131"/>
      <c r="K2" s="131"/>
    </row>
    <row r="3" spans="1:12" ht="19.5">
      <c r="A3" s="32"/>
      <c r="B3" s="32"/>
      <c r="C3" s="32"/>
      <c r="D3" s="32"/>
      <c r="E3" s="33"/>
      <c r="F3" s="33"/>
      <c r="G3" s="32"/>
      <c r="H3" s="32"/>
      <c r="I3" s="32"/>
      <c r="J3" s="34"/>
      <c r="K3" s="35"/>
    </row>
    <row r="4" spans="1:12" ht="25.5">
      <c r="A4" s="32"/>
      <c r="B4" s="32"/>
      <c r="C4" s="36" t="s">
        <v>1</v>
      </c>
      <c r="D4" s="7"/>
      <c r="E4" s="33"/>
      <c r="F4" s="33"/>
      <c r="G4" s="37"/>
      <c r="H4" s="38"/>
      <c r="I4" s="32"/>
      <c r="J4" s="39" t="s">
        <v>37</v>
      </c>
      <c r="K4" s="99" t="s">
        <v>44</v>
      </c>
    </row>
    <row r="5" spans="1:12" ht="20.25" thickBot="1">
      <c r="A5" s="32"/>
      <c r="B5" s="32"/>
      <c r="C5" s="40"/>
      <c r="D5" s="40"/>
      <c r="E5" s="41"/>
      <c r="F5" s="41"/>
      <c r="G5" s="40"/>
      <c r="H5" s="40"/>
      <c r="I5" s="40"/>
      <c r="J5" s="40"/>
      <c r="K5" s="40"/>
    </row>
    <row r="6" spans="1:12" ht="35.25" customHeight="1">
      <c r="A6" s="111" t="s">
        <v>2</v>
      </c>
      <c r="B6" s="112" t="s">
        <v>3</v>
      </c>
      <c r="C6" s="115" t="s">
        <v>4</v>
      </c>
      <c r="D6" s="118" t="s">
        <v>33</v>
      </c>
      <c r="E6" s="121" t="s">
        <v>5</v>
      </c>
      <c r="F6" s="122"/>
      <c r="G6" s="122"/>
      <c r="H6" s="123"/>
      <c r="I6" s="132" t="s">
        <v>6</v>
      </c>
      <c r="J6" s="133" t="s">
        <v>7</v>
      </c>
      <c r="K6" s="136" t="s">
        <v>8</v>
      </c>
      <c r="L6" s="128" t="s">
        <v>35</v>
      </c>
    </row>
    <row r="7" spans="1:12" ht="51" customHeight="1">
      <c r="A7" s="111"/>
      <c r="B7" s="113"/>
      <c r="C7" s="116"/>
      <c r="D7" s="119"/>
      <c r="E7" s="124" t="s">
        <v>9</v>
      </c>
      <c r="F7" s="113" t="s">
        <v>31</v>
      </c>
      <c r="G7" s="126"/>
      <c r="H7" s="127"/>
      <c r="I7" s="124"/>
      <c r="J7" s="134"/>
      <c r="K7" s="137"/>
      <c r="L7" s="129"/>
    </row>
    <row r="8" spans="1:12" ht="60" customHeight="1">
      <c r="A8" s="111"/>
      <c r="B8" s="114"/>
      <c r="C8" s="117"/>
      <c r="D8" s="120"/>
      <c r="E8" s="125"/>
      <c r="F8" s="18"/>
      <c r="G8" s="42" t="s">
        <v>10</v>
      </c>
      <c r="H8" s="42" t="s">
        <v>32</v>
      </c>
      <c r="I8" s="125"/>
      <c r="J8" s="135"/>
      <c r="K8" s="138"/>
      <c r="L8" s="130"/>
    </row>
    <row r="9" spans="1:12" ht="19.5">
      <c r="A9" s="18">
        <v>1</v>
      </c>
      <c r="B9" s="2"/>
      <c r="C9" s="4"/>
      <c r="D9" s="43" t="str">
        <f>IF(L9=0,"",(J9-L9)/J9)</f>
        <v/>
      </c>
      <c r="E9" s="8" t="s">
        <v>11</v>
      </c>
      <c r="F9" s="8"/>
      <c r="G9" s="9"/>
      <c r="H9" s="9"/>
      <c r="I9" s="9"/>
      <c r="J9" s="15"/>
      <c r="K9" s="95"/>
      <c r="L9" s="96"/>
    </row>
    <row r="10" spans="1:12" ht="19.5">
      <c r="A10" s="21">
        <v>2</v>
      </c>
      <c r="B10" s="3"/>
      <c r="C10" s="5"/>
      <c r="D10" s="44" t="str">
        <f t="shared" ref="D10:D23" si="0">IF(L10=0,"",(J10-L10)/J10)</f>
        <v/>
      </c>
      <c r="E10" s="8" t="s">
        <v>11</v>
      </c>
      <c r="F10" s="10"/>
      <c r="G10" s="11"/>
      <c r="H10" s="11"/>
      <c r="I10" s="11"/>
      <c r="J10" s="16"/>
      <c r="K10" s="97"/>
      <c r="L10" s="96"/>
    </row>
    <row r="11" spans="1:12" ht="19.5">
      <c r="A11" s="21">
        <v>3</v>
      </c>
      <c r="B11" s="3"/>
      <c r="C11" s="5"/>
      <c r="D11" s="44" t="str">
        <f t="shared" si="0"/>
        <v/>
      </c>
      <c r="E11" s="8" t="s">
        <v>11</v>
      </c>
      <c r="F11" s="10"/>
      <c r="G11" s="11"/>
      <c r="H11" s="11"/>
      <c r="I11" s="11"/>
      <c r="J11" s="16"/>
      <c r="K11" s="97"/>
      <c r="L11" s="96"/>
    </row>
    <row r="12" spans="1:12" ht="19.5">
      <c r="A12" s="21">
        <v>4</v>
      </c>
      <c r="B12" s="3"/>
      <c r="C12" s="5"/>
      <c r="D12" s="44" t="str">
        <f t="shared" si="0"/>
        <v/>
      </c>
      <c r="E12" s="8" t="s">
        <v>11</v>
      </c>
      <c r="F12" s="10"/>
      <c r="G12" s="11"/>
      <c r="H12" s="11"/>
      <c r="I12" s="11"/>
      <c r="J12" s="16"/>
      <c r="K12" s="97"/>
      <c r="L12" s="96"/>
    </row>
    <row r="13" spans="1:12" ht="19.5">
      <c r="A13" s="21">
        <v>5</v>
      </c>
      <c r="B13" s="3"/>
      <c r="C13" s="5"/>
      <c r="D13" s="44" t="str">
        <f t="shared" si="0"/>
        <v/>
      </c>
      <c r="E13" s="8" t="s">
        <v>11</v>
      </c>
      <c r="F13" s="10"/>
      <c r="G13" s="11"/>
      <c r="H13" s="11"/>
      <c r="I13" s="11"/>
      <c r="J13" s="16"/>
      <c r="K13" s="97"/>
      <c r="L13" s="96"/>
    </row>
    <row r="14" spans="1:12" ht="19.5">
      <c r="A14" s="21">
        <v>6</v>
      </c>
      <c r="B14" s="3"/>
      <c r="C14" s="5"/>
      <c r="D14" s="44" t="str">
        <f t="shared" si="0"/>
        <v/>
      </c>
      <c r="E14" s="8" t="s">
        <v>11</v>
      </c>
      <c r="F14" s="10"/>
      <c r="G14" s="11"/>
      <c r="H14" s="11"/>
      <c r="I14" s="11"/>
      <c r="J14" s="16"/>
      <c r="K14" s="97"/>
      <c r="L14" s="96"/>
    </row>
    <row r="15" spans="1:12" ht="19.5">
      <c r="A15" s="21">
        <v>7</v>
      </c>
      <c r="B15" s="3"/>
      <c r="C15" s="5"/>
      <c r="D15" s="44" t="str">
        <f t="shared" si="0"/>
        <v/>
      </c>
      <c r="E15" s="8" t="s">
        <v>11</v>
      </c>
      <c r="F15" s="10"/>
      <c r="G15" s="11"/>
      <c r="H15" s="11"/>
      <c r="I15" s="11"/>
      <c r="J15" s="16"/>
      <c r="K15" s="97"/>
      <c r="L15" s="96"/>
    </row>
    <row r="16" spans="1:12" ht="19.5">
      <c r="A16" s="21">
        <v>8</v>
      </c>
      <c r="B16" s="3"/>
      <c r="C16" s="5"/>
      <c r="D16" s="44" t="str">
        <f t="shared" si="0"/>
        <v/>
      </c>
      <c r="E16" s="8" t="s">
        <v>11</v>
      </c>
      <c r="F16" s="10"/>
      <c r="G16" s="11"/>
      <c r="H16" s="11"/>
      <c r="I16" s="11"/>
      <c r="J16" s="16"/>
      <c r="K16" s="97"/>
      <c r="L16" s="96"/>
    </row>
    <row r="17" spans="1:12" ht="19.5">
      <c r="A17" s="21">
        <v>9</v>
      </c>
      <c r="B17" s="3"/>
      <c r="C17" s="5"/>
      <c r="D17" s="44" t="str">
        <f t="shared" si="0"/>
        <v/>
      </c>
      <c r="E17" s="8" t="s">
        <v>11</v>
      </c>
      <c r="F17" s="10"/>
      <c r="G17" s="11"/>
      <c r="H17" s="11"/>
      <c r="I17" s="11"/>
      <c r="J17" s="16"/>
      <c r="K17" s="97"/>
      <c r="L17" s="96"/>
    </row>
    <row r="18" spans="1:12" ht="19.5">
      <c r="A18" s="21">
        <v>10</v>
      </c>
      <c r="B18" s="3"/>
      <c r="C18" s="5"/>
      <c r="D18" s="44" t="str">
        <f t="shared" si="0"/>
        <v/>
      </c>
      <c r="E18" s="8" t="s">
        <v>11</v>
      </c>
      <c r="F18" s="10"/>
      <c r="G18" s="11"/>
      <c r="H18" s="11"/>
      <c r="I18" s="11"/>
      <c r="J18" s="16"/>
      <c r="K18" s="97"/>
      <c r="L18" s="96"/>
    </row>
    <row r="19" spans="1:12" ht="19.5">
      <c r="A19" s="21">
        <v>11</v>
      </c>
      <c r="B19" s="3"/>
      <c r="C19" s="5"/>
      <c r="D19" s="44" t="str">
        <f t="shared" si="0"/>
        <v/>
      </c>
      <c r="E19" s="8" t="s">
        <v>11</v>
      </c>
      <c r="F19" s="10"/>
      <c r="G19" s="11"/>
      <c r="H19" s="11"/>
      <c r="I19" s="11"/>
      <c r="J19" s="16"/>
      <c r="K19" s="97"/>
      <c r="L19" s="96"/>
    </row>
    <row r="20" spans="1:12" ht="19.5">
      <c r="A20" s="21">
        <v>12</v>
      </c>
      <c r="B20" s="3"/>
      <c r="C20" s="5"/>
      <c r="D20" s="44" t="str">
        <f t="shared" si="0"/>
        <v/>
      </c>
      <c r="E20" s="8" t="s">
        <v>11</v>
      </c>
      <c r="F20" s="10"/>
      <c r="G20" s="11"/>
      <c r="H20" s="11"/>
      <c r="I20" s="11"/>
      <c r="J20" s="16"/>
      <c r="K20" s="97"/>
      <c r="L20" s="96"/>
    </row>
    <row r="21" spans="1:12" ht="19.5">
      <c r="A21" s="21">
        <v>13</v>
      </c>
      <c r="B21" s="3"/>
      <c r="C21" s="5"/>
      <c r="D21" s="44" t="str">
        <f t="shared" si="0"/>
        <v/>
      </c>
      <c r="E21" s="8" t="s">
        <v>11</v>
      </c>
      <c r="F21" s="10"/>
      <c r="G21" s="11"/>
      <c r="H21" s="11"/>
      <c r="I21" s="11"/>
      <c r="J21" s="16"/>
      <c r="K21" s="97"/>
      <c r="L21" s="96"/>
    </row>
    <row r="22" spans="1:12" ht="19.5">
      <c r="A22" s="21">
        <v>14</v>
      </c>
      <c r="B22" s="3"/>
      <c r="C22" s="5"/>
      <c r="D22" s="44" t="str">
        <f t="shared" si="0"/>
        <v/>
      </c>
      <c r="E22" s="8" t="s">
        <v>11</v>
      </c>
      <c r="F22" s="10"/>
      <c r="G22" s="11"/>
      <c r="H22" s="11"/>
      <c r="I22" s="11"/>
      <c r="J22" s="16"/>
      <c r="K22" s="97"/>
      <c r="L22" s="96"/>
    </row>
    <row r="23" spans="1:12" ht="20.25" thickBot="1">
      <c r="A23" s="21">
        <v>15</v>
      </c>
      <c r="B23" s="3"/>
      <c r="C23" s="6" t="s">
        <v>39</v>
      </c>
      <c r="D23" s="45" t="str">
        <f t="shared" si="0"/>
        <v/>
      </c>
      <c r="E23" s="14" t="s">
        <v>11</v>
      </c>
      <c r="F23" s="12"/>
      <c r="G23" s="13"/>
      <c r="H23" s="13"/>
      <c r="I23" s="13"/>
      <c r="J23" s="17"/>
      <c r="K23" s="98"/>
      <c r="L23" s="96"/>
    </row>
    <row r="24" spans="1:12" ht="19.5">
      <c r="A24" s="32"/>
      <c r="B24" s="32"/>
      <c r="C24" s="46"/>
      <c r="D24" s="46"/>
      <c r="E24" s="46"/>
      <c r="F24" s="46"/>
      <c r="G24" s="46"/>
      <c r="H24" s="46"/>
      <c r="I24" s="46"/>
      <c r="J24" s="46"/>
      <c r="K24" s="46"/>
    </row>
    <row r="25" spans="1:12" ht="19.5">
      <c r="A25" s="32"/>
      <c r="B25" s="32"/>
      <c r="C25" s="110" t="s">
        <v>12</v>
      </c>
      <c r="D25" s="110"/>
      <c r="E25" s="110"/>
      <c r="F25" s="110"/>
      <c r="G25" s="110"/>
      <c r="H25" s="110"/>
      <c r="I25" s="110"/>
      <c r="J25" s="110"/>
      <c r="K25" s="110"/>
    </row>
    <row r="26" spans="1:12" ht="19.5">
      <c r="A26" s="32"/>
      <c r="B26" s="32"/>
      <c r="C26" s="110"/>
      <c r="D26" s="110"/>
      <c r="E26" s="110"/>
      <c r="F26" s="110"/>
      <c r="G26" s="110"/>
      <c r="H26" s="110"/>
      <c r="I26" s="110"/>
      <c r="J26" s="110"/>
      <c r="K26" s="110"/>
    </row>
    <row r="27" spans="1:12" ht="19.5">
      <c r="A27" s="32"/>
      <c r="B27" s="32"/>
      <c r="C27" s="110"/>
      <c r="D27" s="110"/>
      <c r="E27" s="110"/>
      <c r="F27" s="110"/>
      <c r="G27" s="110"/>
      <c r="H27" s="110"/>
      <c r="I27" s="110"/>
      <c r="J27" s="110"/>
      <c r="K27" s="110"/>
    </row>
    <row r="28" spans="1:12" ht="19.5">
      <c r="A28" s="32"/>
      <c r="B28" s="32"/>
      <c r="C28" s="110"/>
      <c r="D28" s="110"/>
      <c r="E28" s="110"/>
      <c r="F28" s="110"/>
      <c r="G28" s="110"/>
      <c r="H28" s="110"/>
      <c r="I28" s="110"/>
      <c r="J28" s="110"/>
      <c r="K28" s="110"/>
    </row>
    <row r="29" spans="1:12" ht="19.5">
      <c r="A29" s="32"/>
      <c r="B29" s="32"/>
      <c r="C29" s="110"/>
      <c r="D29" s="110"/>
      <c r="E29" s="110"/>
      <c r="F29" s="110"/>
      <c r="G29" s="110"/>
      <c r="H29" s="110"/>
      <c r="I29" s="110"/>
      <c r="J29" s="110"/>
      <c r="K29" s="110"/>
    </row>
    <row r="30" spans="1:12" ht="19.5">
      <c r="A30" s="32"/>
      <c r="B30" s="32"/>
      <c r="C30" s="110"/>
      <c r="D30" s="110"/>
      <c r="E30" s="110"/>
      <c r="F30" s="110"/>
      <c r="G30" s="110"/>
      <c r="H30" s="110"/>
      <c r="I30" s="110"/>
      <c r="J30" s="110"/>
      <c r="K30" s="110"/>
    </row>
    <row r="31" spans="1:12" ht="19.5">
      <c r="A31" s="32"/>
      <c r="B31" s="32"/>
      <c r="C31" s="110"/>
      <c r="D31" s="110"/>
      <c r="E31" s="110"/>
      <c r="F31" s="110"/>
      <c r="G31" s="110"/>
      <c r="H31" s="110"/>
      <c r="I31" s="110"/>
      <c r="J31" s="110"/>
      <c r="K31" s="110"/>
    </row>
    <row r="32" spans="1:12" ht="19.5">
      <c r="A32" s="32"/>
      <c r="B32" s="32"/>
      <c r="C32" s="110"/>
      <c r="D32" s="110"/>
      <c r="E32" s="110"/>
      <c r="F32" s="110"/>
      <c r="G32" s="110"/>
      <c r="H32" s="110"/>
      <c r="I32" s="110"/>
      <c r="J32" s="110"/>
      <c r="K32" s="110"/>
    </row>
    <row r="33" spans="1:11" ht="19.5">
      <c r="A33" s="32"/>
      <c r="B33" s="32"/>
      <c r="C33" s="110"/>
      <c r="D33" s="110"/>
      <c r="E33" s="110"/>
      <c r="F33" s="110"/>
      <c r="G33" s="110"/>
      <c r="H33" s="110"/>
      <c r="I33" s="110"/>
      <c r="J33" s="110"/>
      <c r="K33" s="110"/>
    </row>
    <row r="34" spans="1:11" ht="19.5">
      <c r="A34" s="32"/>
      <c r="B34" s="32"/>
      <c r="C34" s="110"/>
      <c r="D34" s="110"/>
      <c r="E34" s="110"/>
      <c r="F34" s="110"/>
      <c r="G34" s="110"/>
      <c r="H34" s="110"/>
      <c r="I34" s="110"/>
      <c r="J34" s="110"/>
      <c r="K34" s="110"/>
    </row>
    <row r="35" spans="1:11" ht="19.5">
      <c r="A35" s="32"/>
      <c r="B35" s="32"/>
      <c r="C35" s="110"/>
      <c r="D35" s="110"/>
      <c r="E35" s="110"/>
      <c r="F35" s="110"/>
      <c r="G35" s="110"/>
      <c r="H35" s="110"/>
      <c r="I35" s="110"/>
      <c r="J35" s="110"/>
      <c r="K35" s="110"/>
    </row>
    <row r="36" spans="1:11" ht="19.5" customHeight="1">
      <c r="C36" s="110"/>
      <c r="D36" s="110"/>
      <c r="E36" s="110"/>
      <c r="F36" s="110"/>
      <c r="G36" s="110"/>
      <c r="H36" s="110"/>
      <c r="I36" s="110"/>
      <c r="J36" s="110"/>
      <c r="K36" s="110"/>
    </row>
  </sheetData>
  <mergeCells count="13">
    <mergeCell ref="L6:L8"/>
    <mergeCell ref="C2:K2"/>
    <mergeCell ref="I6:I8"/>
    <mergeCell ref="J6:J8"/>
    <mergeCell ref="K6:K8"/>
    <mergeCell ref="C25:K36"/>
    <mergeCell ref="A6:A8"/>
    <mergeCell ref="B6:B8"/>
    <mergeCell ref="C6:C8"/>
    <mergeCell ref="D6:D8"/>
    <mergeCell ref="E6:H6"/>
    <mergeCell ref="E7:E8"/>
    <mergeCell ref="F7:H7"/>
  </mergeCells>
  <phoneticPr fontId="4"/>
  <conditionalFormatting sqref="D9:D23">
    <cfRule type="cellIs" dxfId="1" priority="1" operator="lessThan">
      <formula>0.5</formula>
    </cfRule>
  </conditionalFormatting>
  <dataValidations count="1">
    <dataValidation type="list" allowBlank="1" showInputMessage="1" showErrorMessage="1" sqref="E9:F23" xr:uid="{A361E584-6618-4786-B47A-06F2A95D2F5C}">
      <formula1>"○"</formula1>
    </dataValidation>
  </dataValidations>
  <pageMargins left="0.25" right="0.25"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C790-F8C4-4644-99B1-F942B510C328}">
  <sheetPr>
    <pageSetUpPr fitToPage="1"/>
  </sheetPr>
  <dimension ref="A1:AF40"/>
  <sheetViews>
    <sheetView view="pageBreakPreview" zoomScaleNormal="100" zoomScaleSheetLayoutView="100" workbookViewId="0">
      <selection activeCell="V3" sqref="V3"/>
    </sheetView>
  </sheetViews>
  <sheetFormatPr defaultRowHeight="18.75"/>
  <cols>
    <col min="1" max="32" width="3.625" style="53" customWidth="1"/>
    <col min="33" max="16384" width="9" style="31"/>
  </cols>
  <sheetData>
    <row r="1" spans="1:32" s="52" customFormat="1" ht="24">
      <c r="A1" s="49" t="s">
        <v>2</v>
      </c>
      <c r="B1" s="1">
        <v>1</v>
      </c>
      <c r="C1" s="50"/>
      <c r="D1" s="51" t="s">
        <v>13</v>
      </c>
      <c r="E1" s="51"/>
      <c r="F1" s="51"/>
      <c r="G1" s="51"/>
      <c r="H1" s="51"/>
      <c r="I1" s="51"/>
      <c r="J1" s="51"/>
      <c r="K1" s="51"/>
      <c r="L1" s="51"/>
      <c r="M1" s="51"/>
      <c r="N1" s="51"/>
      <c r="O1" s="51"/>
      <c r="P1" s="51"/>
      <c r="Q1" s="51"/>
      <c r="R1" s="51"/>
      <c r="S1" s="51"/>
      <c r="T1" s="51"/>
      <c r="U1" s="50"/>
      <c r="V1" s="50"/>
      <c r="W1" s="50"/>
      <c r="X1" s="50"/>
      <c r="Y1" s="50"/>
      <c r="Z1" s="50"/>
      <c r="AA1" s="50"/>
      <c r="AB1" s="50"/>
      <c r="AC1" s="50"/>
      <c r="AD1" s="50"/>
      <c r="AE1" s="50"/>
      <c r="AF1" s="50"/>
    </row>
    <row r="2" spans="1:32">
      <c r="B2" s="53" t="s">
        <v>29</v>
      </c>
    </row>
    <row r="3" spans="1:32">
      <c r="S3" s="53" t="s">
        <v>48</v>
      </c>
      <c r="V3" s="54">
        <f>'証明作成様式(入力用）'!D4</f>
        <v>0</v>
      </c>
      <c r="W3" s="109"/>
      <c r="X3" s="109"/>
      <c r="Y3" s="109"/>
      <c r="Z3" s="109"/>
      <c r="AA3" s="109"/>
      <c r="AB3" s="109"/>
      <c r="AC3" s="109"/>
    </row>
    <row r="5" spans="1:32">
      <c r="C5" s="55" t="s">
        <v>14</v>
      </c>
      <c r="D5" s="140">
        <f>IFERROR(INDEX('証明作成様式(入力用）'!C9:C302,MATCH(B1,'証明作成様式(入力用）'!A9:A302,0)),"")</f>
        <v>0</v>
      </c>
      <c r="E5" s="140"/>
      <c r="F5" s="140"/>
      <c r="G5" s="140"/>
      <c r="H5" s="140"/>
      <c r="I5" s="140"/>
      <c r="J5" s="140"/>
      <c r="K5" s="140"/>
      <c r="L5" s="140"/>
      <c r="M5" s="140"/>
      <c r="N5" s="140"/>
      <c r="O5" s="140"/>
      <c r="P5" s="140"/>
      <c r="Q5" s="140"/>
      <c r="R5" s="140"/>
      <c r="S5" s="140"/>
      <c r="T5" s="140"/>
      <c r="U5" s="140"/>
      <c r="V5" s="140"/>
      <c r="W5" s="140"/>
      <c r="X5" s="56" t="s">
        <v>15</v>
      </c>
      <c r="Y5" s="53" t="s">
        <v>28</v>
      </c>
    </row>
    <row r="6" spans="1:32">
      <c r="B6" s="53" t="s">
        <v>30</v>
      </c>
      <c r="D6" s="57"/>
      <c r="E6" s="57"/>
      <c r="F6" s="57"/>
      <c r="G6" s="57"/>
      <c r="H6" s="57"/>
      <c r="I6" s="57"/>
      <c r="J6" s="57"/>
      <c r="K6" s="57"/>
      <c r="L6" s="57"/>
      <c r="M6" s="57"/>
      <c r="R6" s="106"/>
      <c r="S6" s="105"/>
      <c r="T6" s="150" t="str">
        <f>IFERROR(INDEX('証明作成様式(入力用）'!D9:D23,MATCH(B1,'証明作成様式(入力用）'!A9:A23,0)),"")</f>
        <v/>
      </c>
      <c r="U6" s="150"/>
      <c r="V6" s="150"/>
      <c r="W6" s="150"/>
      <c r="X6" s="107" t="s">
        <v>46</v>
      </c>
      <c r="Y6" s="104"/>
      <c r="Z6" s="104"/>
      <c r="AA6" s="104"/>
      <c r="AB6" s="58"/>
    </row>
    <row r="7" spans="1:32">
      <c r="B7" s="53" t="s">
        <v>45</v>
      </c>
    </row>
    <row r="8" spans="1:32">
      <c r="B8" s="53" t="s">
        <v>41</v>
      </c>
    </row>
    <row r="10" spans="1:32">
      <c r="D10" s="102" t="s">
        <v>42</v>
      </c>
      <c r="E10" s="53" t="s">
        <v>16</v>
      </c>
    </row>
    <row r="11" spans="1:32">
      <c r="E11" s="53" t="s">
        <v>17</v>
      </c>
    </row>
    <row r="12" spans="1:32">
      <c r="F12" s="53" t="s">
        <v>18</v>
      </c>
      <c r="U12" s="141">
        <f>IFERROR(INDEX('証明作成様式(入力用）'!J9:J302,MATCH(B1,'証明作成様式(入力用）'!A9:A302,0)),"")</f>
        <v>0</v>
      </c>
      <c r="V12" s="142"/>
      <c r="W12" s="142"/>
      <c r="X12" s="142"/>
      <c r="Y12" s="142"/>
      <c r="Z12" s="59" t="s">
        <v>19</v>
      </c>
    </row>
    <row r="14" spans="1:32">
      <c r="F14" s="53" t="s">
        <v>20</v>
      </c>
    </row>
    <row r="15" spans="1:32">
      <c r="U15" s="141">
        <f>IFERROR(INDEX('証明作成様式(入力用）'!L9:L302,MATCH(B1,'証明作成様式(入力用）'!A9:A302,0)),"")</f>
        <v>0</v>
      </c>
      <c r="V15" s="142"/>
      <c r="W15" s="142"/>
      <c r="X15" s="142"/>
      <c r="Y15" s="142"/>
      <c r="Z15" s="59" t="s">
        <v>19</v>
      </c>
    </row>
    <row r="17" spans="1:32" ht="20.25">
      <c r="D17" s="103" t="s">
        <v>43</v>
      </c>
      <c r="E17" s="53" t="s">
        <v>21</v>
      </c>
    </row>
    <row r="18" spans="1:32">
      <c r="E18" s="53" t="s">
        <v>22</v>
      </c>
    </row>
    <row r="19" spans="1:32">
      <c r="B19" s="60"/>
      <c r="C19" s="60"/>
      <c r="D19" s="61"/>
      <c r="E19" s="62"/>
      <c r="F19" s="143" t="s">
        <v>27</v>
      </c>
      <c r="G19" s="143"/>
      <c r="H19" s="143"/>
      <c r="I19" s="143"/>
      <c r="J19" s="143"/>
      <c r="K19" s="143"/>
      <c r="L19" s="143"/>
      <c r="M19" s="143"/>
      <c r="N19" s="143"/>
      <c r="O19" s="143"/>
      <c r="P19" s="143"/>
      <c r="Q19" s="143"/>
      <c r="R19" s="143"/>
      <c r="S19" s="143"/>
      <c r="T19" s="143"/>
      <c r="U19" s="143"/>
      <c r="V19" s="143"/>
      <c r="W19" s="143"/>
      <c r="X19" s="143"/>
      <c r="Y19" s="143"/>
      <c r="Z19" s="144"/>
      <c r="AA19" s="60"/>
      <c r="AB19" s="60"/>
      <c r="AC19" s="60"/>
    </row>
    <row r="20" spans="1:32">
      <c r="B20" s="60"/>
      <c r="C20" s="60"/>
      <c r="D20" s="63"/>
      <c r="E20" s="64"/>
      <c r="F20" s="145"/>
      <c r="G20" s="145"/>
      <c r="H20" s="145"/>
      <c r="I20" s="145"/>
      <c r="J20" s="145"/>
      <c r="K20" s="145"/>
      <c r="L20" s="145"/>
      <c r="M20" s="145"/>
      <c r="N20" s="145"/>
      <c r="O20" s="145"/>
      <c r="P20" s="145"/>
      <c r="Q20" s="145"/>
      <c r="R20" s="145"/>
      <c r="S20" s="145"/>
      <c r="T20" s="145"/>
      <c r="U20" s="145"/>
      <c r="V20" s="145"/>
      <c r="W20" s="145"/>
      <c r="X20" s="145"/>
      <c r="Y20" s="145"/>
      <c r="Z20" s="146"/>
      <c r="AA20" s="60"/>
      <c r="AB20" s="60"/>
      <c r="AC20" s="60"/>
    </row>
    <row r="21" spans="1:32">
      <c r="B21" s="60"/>
      <c r="C21" s="60"/>
      <c r="D21" s="65"/>
      <c r="E21" s="100"/>
      <c r="F21" s="147" t="s">
        <v>27</v>
      </c>
      <c r="G21" s="147"/>
      <c r="H21" s="147"/>
      <c r="I21" s="147"/>
      <c r="J21" s="147"/>
      <c r="K21" s="147"/>
      <c r="L21" s="147"/>
      <c r="M21" s="147"/>
      <c r="N21" s="147"/>
      <c r="O21" s="147"/>
      <c r="P21" s="147"/>
      <c r="Q21" s="147"/>
      <c r="R21" s="147"/>
      <c r="S21" s="147"/>
      <c r="T21" s="147"/>
      <c r="U21" s="147"/>
      <c r="V21" s="147"/>
      <c r="W21" s="147"/>
      <c r="X21" s="147"/>
      <c r="Y21" s="147"/>
      <c r="Z21" s="146"/>
      <c r="AA21" s="60"/>
      <c r="AB21" s="60"/>
      <c r="AC21" s="60"/>
    </row>
    <row r="22" spans="1:32">
      <c r="B22" s="60"/>
      <c r="C22" s="60"/>
      <c r="D22" s="66"/>
      <c r="E22" s="67"/>
      <c r="F22" s="148"/>
      <c r="G22" s="148"/>
      <c r="H22" s="148"/>
      <c r="I22" s="148"/>
      <c r="J22" s="148"/>
      <c r="K22" s="148"/>
      <c r="L22" s="148"/>
      <c r="M22" s="148"/>
      <c r="N22" s="148"/>
      <c r="O22" s="148"/>
      <c r="P22" s="148"/>
      <c r="Q22" s="148"/>
      <c r="R22" s="148"/>
      <c r="S22" s="148"/>
      <c r="T22" s="148"/>
      <c r="U22" s="148"/>
      <c r="V22" s="148"/>
      <c r="W22" s="148"/>
      <c r="X22" s="148"/>
      <c r="Y22" s="148"/>
      <c r="Z22" s="149"/>
      <c r="AA22" s="60"/>
      <c r="AB22" s="60"/>
      <c r="AC22" s="60"/>
    </row>
    <row r="23" spans="1:32">
      <c r="W23" s="53" t="s">
        <v>40</v>
      </c>
    </row>
    <row r="24" spans="1:32">
      <c r="B24" s="53" t="s">
        <v>23</v>
      </c>
      <c r="M24" s="151">
        <f>IFERROR(INDEX('証明作成様式(入力用）'!I9:I302,MATCH(B1,'証明作成様式(入力用）'!A9:A302,0)),"")</f>
        <v>0</v>
      </c>
      <c r="N24" s="151"/>
      <c r="O24" s="151"/>
      <c r="P24" s="151"/>
      <c r="Q24" s="151"/>
      <c r="R24" s="108" t="s">
        <v>47</v>
      </c>
      <c r="Y24" s="139">
        <f>IFERROR(INDEX('証明作成様式(入力用）'!K9:K302,MATCH(B1,'証明作成様式(入力用）'!A9:A302,0)),"")</f>
        <v>0</v>
      </c>
      <c r="Z24" s="139"/>
      <c r="AA24" s="139"/>
      <c r="AB24" s="53" t="s">
        <v>24</v>
      </c>
    </row>
    <row r="26" spans="1:32">
      <c r="B26" s="53" t="s">
        <v>25</v>
      </c>
    </row>
    <row r="27" spans="1:32">
      <c r="A27" s="101"/>
      <c r="B27" s="101"/>
      <c r="C27" s="101" t="s">
        <v>49</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row>
    <row r="28" spans="1:32">
      <c r="A28" s="101"/>
      <c r="B28" s="101"/>
      <c r="C28" s="101" t="s">
        <v>50</v>
      </c>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row>
    <row r="29" spans="1:32">
      <c r="A29" s="101"/>
      <c r="B29" s="101"/>
      <c r="C29" s="101" t="s">
        <v>51</v>
      </c>
      <c r="D29"/>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row>
    <row r="30" spans="1:32">
      <c r="A30" s="101"/>
      <c r="B30" s="101"/>
      <c r="C30" s="101"/>
      <c r="D30" s="101" t="s">
        <v>52</v>
      </c>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row>
    <row r="31" spans="1:32">
      <c r="A31" s="101"/>
      <c r="B31" s="101"/>
      <c r="C31" s="101" t="s">
        <v>53</v>
      </c>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row>
    <row r="32" spans="1:32">
      <c r="A32" s="101"/>
      <c r="B32" s="101"/>
      <c r="C32" s="101"/>
      <c r="D32" s="101" t="s">
        <v>54</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4"/>
      <c r="AF32" s="104"/>
    </row>
    <row r="33" spans="1:32">
      <c r="A33" s="101"/>
      <c r="B33" s="101"/>
      <c r="C33" s="101" t="s">
        <v>55</v>
      </c>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row>
    <row r="34" spans="1:32">
      <c r="A34" s="101"/>
      <c r="B34" s="101"/>
      <c r="C34" s="101" t="s">
        <v>56</v>
      </c>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4"/>
      <c r="AF34" s="104"/>
    </row>
    <row r="35" spans="1:32">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79"/>
      <c r="AF35" s="79"/>
    </row>
    <row r="36" spans="1:32">
      <c r="B36" s="68" t="s">
        <v>26</v>
      </c>
    </row>
    <row r="37" spans="1:32">
      <c r="B37" s="53" t="s">
        <v>57</v>
      </c>
    </row>
    <row r="38" spans="1:32">
      <c r="C38" s="53" t="s">
        <v>58</v>
      </c>
    </row>
    <row r="39" spans="1:32">
      <c r="B39" s="53" t="s">
        <v>59</v>
      </c>
    </row>
    <row r="40" spans="1:32">
      <c r="C40" s="53" t="s">
        <v>60</v>
      </c>
    </row>
  </sheetData>
  <mergeCells count="8">
    <mergeCell ref="Y24:AA24"/>
    <mergeCell ref="D5:W5"/>
    <mergeCell ref="U12:Y12"/>
    <mergeCell ref="U15:Y15"/>
    <mergeCell ref="F19:Z20"/>
    <mergeCell ref="F21:Z22"/>
    <mergeCell ref="T6:W6"/>
    <mergeCell ref="M24:Q24"/>
  </mergeCells>
  <phoneticPr fontId="4"/>
  <printOptions horizontalCentered="1"/>
  <pageMargins left="0.23622047244094491" right="0.23622047244094491" top="0.74803149606299213" bottom="0.74803149606299213"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C5D12-63E6-4541-A162-ECB6E268F318}">
  <sheetPr>
    <pageSetUpPr fitToPage="1"/>
  </sheetPr>
  <dimension ref="A3:L37"/>
  <sheetViews>
    <sheetView view="pageBreakPreview" zoomScale="70" zoomScaleNormal="70" zoomScaleSheetLayoutView="70" workbookViewId="0">
      <selection activeCell="D5" sqref="D5"/>
    </sheetView>
  </sheetViews>
  <sheetFormatPr defaultRowHeight="18.75"/>
  <cols>
    <col min="1" max="1" width="7.625" style="47" customWidth="1"/>
    <col min="2" max="2" width="14.375" style="47" customWidth="1"/>
    <col min="3" max="3" width="29.875" style="47" bestFit="1" customWidth="1"/>
    <col min="4" max="4" width="18.625" style="47" customWidth="1"/>
    <col min="5" max="5" width="9.625" style="48" customWidth="1"/>
    <col min="6" max="6" width="4.625" style="48" customWidth="1"/>
    <col min="7" max="8" width="15.625" style="47" customWidth="1"/>
    <col min="9" max="11" width="18.625" style="47" customWidth="1"/>
    <col min="12" max="12" width="25.625" style="31" customWidth="1"/>
    <col min="13" max="16384" width="9" style="31"/>
  </cols>
  <sheetData>
    <row r="3" spans="1:12" ht="25.5">
      <c r="A3" s="30"/>
      <c r="B3" s="30"/>
      <c r="C3" s="131" t="s">
        <v>0</v>
      </c>
      <c r="D3" s="131"/>
      <c r="E3" s="131"/>
      <c r="F3" s="131"/>
      <c r="G3" s="131"/>
      <c r="H3" s="131"/>
      <c r="I3" s="131"/>
      <c r="J3" s="131"/>
      <c r="K3" s="131"/>
      <c r="L3" s="69"/>
    </row>
    <row r="4" spans="1:12" ht="19.5">
      <c r="A4" s="32"/>
      <c r="B4" s="32"/>
      <c r="C4" s="32"/>
      <c r="D4" s="32"/>
      <c r="E4" s="33"/>
      <c r="F4" s="33"/>
      <c r="G4" s="32"/>
      <c r="H4" s="32"/>
      <c r="I4" s="32"/>
      <c r="J4" s="34"/>
      <c r="K4" s="35"/>
    </row>
    <row r="5" spans="1:12" ht="25.5">
      <c r="A5" s="32"/>
      <c r="B5" s="32"/>
      <c r="C5" s="36" t="s">
        <v>1</v>
      </c>
      <c r="D5" s="80" t="s">
        <v>38</v>
      </c>
      <c r="E5" s="33"/>
      <c r="F5" s="33"/>
      <c r="G5" s="76"/>
      <c r="H5" s="38"/>
      <c r="I5" s="32"/>
      <c r="J5" s="39" t="s">
        <v>37</v>
      </c>
      <c r="K5" s="70">
        <v>46188</v>
      </c>
    </row>
    <row r="6" spans="1:12" ht="20.25" thickBot="1">
      <c r="A6" s="32"/>
      <c r="B6" s="32"/>
      <c r="C6" s="40"/>
      <c r="D6" s="40"/>
      <c r="E6" s="41"/>
      <c r="F6" s="41"/>
      <c r="G6" s="40"/>
      <c r="H6" s="40"/>
      <c r="I6" s="40"/>
      <c r="J6" s="40"/>
      <c r="K6" s="40"/>
    </row>
    <row r="7" spans="1:12" ht="35.25" customHeight="1">
      <c r="A7" s="111" t="s">
        <v>2</v>
      </c>
      <c r="B7" s="155" t="s">
        <v>3</v>
      </c>
      <c r="C7" s="115" t="s">
        <v>4</v>
      </c>
      <c r="D7" s="118" t="s">
        <v>33</v>
      </c>
      <c r="E7" s="121" t="s">
        <v>5</v>
      </c>
      <c r="F7" s="122"/>
      <c r="G7" s="122"/>
      <c r="H7" s="123"/>
      <c r="I7" s="132" t="s">
        <v>6</v>
      </c>
      <c r="J7" s="133" t="s">
        <v>7</v>
      </c>
      <c r="K7" s="136" t="s">
        <v>8</v>
      </c>
      <c r="L7" s="87"/>
    </row>
    <row r="8" spans="1:12" ht="51" customHeight="1">
      <c r="A8" s="111"/>
      <c r="B8" s="156"/>
      <c r="C8" s="116"/>
      <c r="D8" s="119"/>
      <c r="E8" s="124" t="s">
        <v>9</v>
      </c>
      <c r="F8" s="113" t="s">
        <v>31</v>
      </c>
      <c r="G8" s="157"/>
      <c r="H8" s="127"/>
      <c r="I8" s="124"/>
      <c r="J8" s="134"/>
      <c r="K8" s="137"/>
      <c r="L8" s="152" t="s">
        <v>35</v>
      </c>
    </row>
    <row r="9" spans="1:12" ht="39">
      <c r="A9" s="154"/>
      <c r="B9" s="156"/>
      <c r="C9" s="116"/>
      <c r="D9" s="119"/>
      <c r="E9" s="124"/>
      <c r="F9" s="71"/>
      <c r="G9" s="72" t="s">
        <v>10</v>
      </c>
      <c r="H9" s="72" t="s">
        <v>32</v>
      </c>
      <c r="I9" s="124"/>
      <c r="J9" s="134"/>
      <c r="K9" s="137"/>
      <c r="L9" s="153"/>
    </row>
    <row r="10" spans="1:12" s="78" customFormat="1" ht="19.5">
      <c r="A10" s="73">
        <v>1</v>
      </c>
      <c r="B10" s="92"/>
      <c r="C10" s="81" t="s">
        <v>36</v>
      </c>
      <c r="D10" s="74">
        <f t="shared" ref="D10:D24" si="0">IF(L10=0,"",(J10-L10)/J10)</f>
        <v>0.73333333333333328</v>
      </c>
      <c r="E10" s="82" t="s">
        <v>11</v>
      </c>
      <c r="F10" s="82"/>
      <c r="G10" s="83"/>
      <c r="H10" s="84"/>
      <c r="I10" s="83" t="s">
        <v>34</v>
      </c>
      <c r="J10" s="85">
        <v>3000</v>
      </c>
      <c r="K10" s="86">
        <v>3000</v>
      </c>
      <c r="L10" s="75">
        <v>800</v>
      </c>
    </row>
    <row r="11" spans="1:12" ht="19.5">
      <c r="A11" s="77">
        <v>2</v>
      </c>
      <c r="B11" s="93"/>
      <c r="C11" s="27"/>
      <c r="D11" s="44" t="str">
        <f t="shared" si="0"/>
        <v/>
      </c>
      <c r="E11" s="18"/>
      <c r="F11" s="18"/>
      <c r="G11" s="19"/>
      <c r="H11" s="19"/>
      <c r="I11" s="19"/>
      <c r="J11" s="20"/>
      <c r="K11" s="88"/>
      <c r="L11" s="89"/>
    </row>
    <row r="12" spans="1:12" ht="19.5">
      <c r="A12" s="77">
        <v>3</v>
      </c>
      <c r="B12" s="94"/>
      <c r="C12" s="28"/>
      <c r="D12" s="44" t="str">
        <f t="shared" si="0"/>
        <v/>
      </c>
      <c r="E12" s="21"/>
      <c r="F12" s="21"/>
      <c r="G12" s="22"/>
      <c r="H12" s="22"/>
      <c r="I12" s="22"/>
      <c r="J12" s="23"/>
      <c r="K12" s="90"/>
      <c r="L12" s="89"/>
    </row>
    <row r="13" spans="1:12" ht="19.5">
      <c r="A13" s="77">
        <v>4</v>
      </c>
      <c r="B13" s="94"/>
      <c r="C13" s="28"/>
      <c r="D13" s="44" t="str">
        <f t="shared" si="0"/>
        <v/>
      </c>
      <c r="E13" s="21"/>
      <c r="F13" s="21"/>
      <c r="G13" s="22"/>
      <c r="H13" s="22"/>
      <c r="I13" s="22"/>
      <c r="J13" s="23"/>
      <c r="K13" s="90"/>
      <c r="L13" s="89"/>
    </row>
    <row r="14" spans="1:12" ht="19.5">
      <c r="A14" s="77">
        <v>5</v>
      </c>
      <c r="B14" s="94"/>
      <c r="C14" s="28"/>
      <c r="D14" s="44" t="str">
        <f t="shared" si="0"/>
        <v/>
      </c>
      <c r="E14" s="21"/>
      <c r="F14" s="21"/>
      <c r="G14" s="22"/>
      <c r="H14" s="22"/>
      <c r="I14" s="22"/>
      <c r="J14" s="23"/>
      <c r="K14" s="90"/>
      <c r="L14" s="89"/>
    </row>
    <row r="15" spans="1:12" ht="19.5">
      <c r="A15" s="77">
        <v>6</v>
      </c>
      <c r="B15" s="94"/>
      <c r="C15" s="28"/>
      <c r="D15" s="44" t="str">
        <f t="shared" si="0"/>
        <v/>
      </c>
      <c r="E15" s="21"/>
      <c r="F15" s="21"/>
      <c r="G15" s="22"/>
      <c r="H15" s="22"/>
      <c r="I15" s="22"/>
      <c r="J15" s="23"/>
      <c r="K15" s="90"/>
      <c r="L15" s="89"/>
    </row>
    <row r="16" spans="1:12" ht="19.5">
      <c r="A16" s="77">
        <v>7</v>
      </c>
      <c r="B16" s="94"/>
      <c r="C16" s="28"/>
      <c r="D16" s="44" t="str">
        <f t="shared" si="0"/>
        <v/>
      </c>
      <c r="E16" s="21"/>
      <c r="F16" s="21"/>
      <c r="G16" s="22"/>
      <c r="H16" s="22"/>
      <c r="I16" s="22"/>
      <c r="J16" s="23"/>
      <c r="K16" s="90"/>
      <c r="L16" s="89"/>
    </row>
    <row r="17" spans="1:12" ht="19.5">
      <c r="A17" s="77">
        <v>8</v>
      </c>
      <c r="B17" s="94"/>
      <c r="C17" s="28"/>
      <c r="D17" s="44" t="str">
        <f t="shared" si="0"/>
        <v/>
      </c>
      <c r="E17" s="21"/>
      <c r="F17" s="21"/>
      <c r="G17" s="22"/>
      <c r="H17" s="22"/>
      <c r="I17" s="22"/>
      <c r="J17" s="23"/>
      <c r="K17" s="90"/>
      <c r="L17" s="89"/>
    </row>
    <row r="18" spans="1:12" ht="19.5">
      <c r="A18" s="77">
        <v>9</v>
      </c>
      <c r="B18" s="94"/>
      <c r="C18" s="28"/>
      <c r="D18" s="44" t="str">
        <f t="shared" si="0"/>
        <v/>
      </c>
      <c r="E18" s="21"/>
      <c r="F18" s="21"/>
      <c r="G18" s="22"/>
      <c r="H18" s="22"/>
      <c r="I18" s="22"/>
      <c r="J18" s="23"/>
      <c r="K18" s="90"/>
      <c r="L18" s="89"/>
    </row>
    <row r="19" spans="1:12" ht="19.5">
      <c r="A19" s="77">
        <v>10</v>
      </c>
      <c r="B19" s="94"/>
      <c r="C19" s="28"/>
      <c r="D19" s="44" t="str">
        <f t="shared" si="0"/>
        <v/>
      </c>
      <c r="E19" s="21"/>
      <c r="F19" s="21"/>
      <c r="G19" s="22"/>
      <c r="H19" s="22"/>
      <c r="I19" s="22"/>
      <c r="J19" s="23"/>
      <c r="K19" s="90"/>
      <c r="L19" s="89"/>
    </row>
    <row r="20" spans="1:12" ht="19.5">
      <c r="A20" s="77">
        <v>11</v>
      </c>
      <c r="B20" s="94"/>
      <c r="C20" s="28"/>
      <c r="D20" s="44" t="str">
        <f t="shared" si="0"/>
        <v/>
      </c>
      <c r="E20" s="21"/>
      <c r="F20" s="21"/>
      <c r="G20" s="22"/>
      <c r="H20" s="22"/>
      <c r="I20" s="22"/>
      <c r="J20" s="23"/>
      <c r="K20" s="90"/>
      <c r="L20" s="89"/>
    </row>
    <row r="21" spans="1:12" ht="19.5">
      <c r="A21" s="77">
        <v>12</v>
      </c>
      <c r="B21" s="94"/>
      <c r="C21" s="28"/>
      <c r="D21" s="44" t="str">
        <f t="shared" si="0"/>
        <v/>
      </c>
      <c r="E21" s="21"/>
      <c r="F21" s="21"/>
      <c r="G21" s="22"/>
      <c r="H21" s="22"/>
      <c r="I21" s="22"/>
      <c r="J21" s="23"/>
      <c r="K21" s="90"/>
      <c r="L21" s="89"/>
    </row>
    <row r="22" spans="1:12" ht="19.5">
      <c r="A22" s="77">
        <v>13</v>
      </c>
      <c r="B22" s="94"/>
      <c r="C22" s="28"/>
      <c r="D22" s="44" t="str">
        <f t="shared" si="0"/>
        <v/>
      </c>
      <c r="E22" s="21"/>
      <c r="F22" s="21"/>
      <c r="G22" s="22"/>
      <c r="H22" s="22"/>
      <c r="I22" s="22"/>
      <c r="J22" s="23"/>
      <c r="K22" s="90"/>
      <c r="L22" s="89"/>
    </row>
    <row r="23" spans="1:12" ht="19.5">
      <c r="A23" s="77">
        <v>14</v>
      </c>
      <c r="B23" s="94"/>
      <c r="C23" s="28"/>
      <c r="D23" s="44" t="str">
        <f t="shared" si="0"/>
        <v/>
      </c>
      <c r="E23" s="21"/>
      <c r="F23" s="21"/>
      <c r="G23" s="22"/>
      <c r="H23" s="22"/>
      <c r="I23" s="22"/>
      <c r="J23" s="23"/>
      <c r="K23" s="90"/>
      <c r="L23" s="89"/>
    </row>
    <row r="24" spans="1:12" ht="20.25" thickBot="1">
      <c r="A24" s="77">
        <v>15</v>
      </c>
      <c r="B24" s="94"/>
      <c r="C24" s="29"/>
      <c r="D24" s="45" t="str">
        <f t="shared" si="0"/>
        <v/>
      </c>
      <c r="E24" s="24"/>
      <c r="F24" s="24"/>
      <c r="G24" s="25"/>
      <c r="H24" s="25"/>
      <c r="I24" s="25"/>
      <c r="J24" s="26"/>
      <c r="K24" s="91"/>
      <c r="L24" s="89"/>
    </row>
    <row r="25" spans="1:12" ht="19.5">
      <c r="A25" s="32"/>
      <c r="B25" s="32"/>
      <c r="C25" s="46"/>
      <c r="D25" s="46"/>
      <c r="E25" s="46"/>
      <c r="F25" s="46"/>
      <c r="G25" s="46"/>
      <c r="H25" s="46"/>
      <c r="I25" s="46"/>
      <c r="J25" s="46"/>
      <c r="K25" s="46"/>
    </row>
    <row r="26" spans="1:12" ht="19.5">
      <c r="A26" s="32"/>
      <c r="B26" s="32"/>
      <c r="C26" s="110" t="s">
        <v>12</v>
      </c>
      <c r="D26" s="110"/>
      <c r="E26" s="110"/>
      <c r="F26" s="110"/>
      <c r="G26" s="110"/>
      <c r="H26" s="110"/>
      <c r="I26" s="110"/>
      <c r="J26" s="110"/>
      <c r="K26" s="110"/>
    </row>
    <row r="27" spans="1:12" ht="19.5">
      <c r="A27" s="32"/>
      <c r="B27" s="32"/>
      <c r="C27" s="110"/>
      <c r="D27" s="110"/>
      <c r="E27" s="110"/>
      <c r="F27" s="110"/>
      <c r="G27" s="110"/>
      <c r="H27" s="110"/>
      <c r="I27" s="110"/>
      <c r="J27" s="110"/>
      <c r="K27" s="110"/>
    </row>
    <row r="28" spans="1:12" ht="19.5">
      <c r="A28" s="32"/>
      <c r="B28" s="32"/>
      <c r="C28" s="110"/>
      <c r="D28" s="110"/>
      <c r="E28" s="110"/>
      <c r="F28" s="110"/>
      <c r="G28" s="110"/>
      <c r="H28" s="110"/>
      <c r="I28" s="110"/>
      <c r="J28" s="110"/>
      <c r="K28" s="110"/>
    </row>
    <row r="29" spans="1:12" ht="19.5">
      <c r="A29" s="32"/>
      <c r="B29" s="32"/>
      <c r="C29" s="110"/>
      <c r="D29" s="110"/>
      <c r="E29" s="110"/>
      <c r="F29" s="110"/>
      <c r="G29" s="110"/>
      <c r="H29" s="110"/>
      <c r="I29" s="110"/>
      <c r="J29" s="110"/>
      <c r="K29" s="110"/>
    </row>
    <row r="30" spans="1:12" ht="19.5">
      <c r="A30" s="32"/>
      <c r="B30" s="32"/>
      <c r="C30" s="110"/>
      <c r="D30" s="110"/>
      <c r="E30" s="110"/>
      <c r="F30" s="110"/>
      <c r="G30" s="110"/>
      <c r="H30" s="110"/>
      <c r="I30" s="110"/>
      <c r="J30" s="110"/>
      <c r="K30" s="110"/>
    </row>
    <row r="31" spans="1:12" ht="19.5">
      <c r="A31" s="32"/>
      <c r="B31" s="32"/>
      <c r="C31" s="110"/>
      <c r="D31" s="110"/>
      <c r="E31" s="110"/>
      <c r="F31" s="110"/>
      <c r="G31" s="110"/>
      <c r="H31" s="110"/>
      <c r="I31" s="110"/>
      <c r="J31" s="110"/>
      <c r="K31" s="110"/>
    </row>
    <row r="32" spans="1:12" ht="19.5">
      <c r="A32" s="32"/>
      <c r="B32" s="32"/>
      <c r="C32" s="110"/>
      <c r="D32" s="110"/>
      <c r="E32" s="110"/>
      <c r="F32" s="110"/>
      <c r="G32" s="110"/>
      <c r="H32" s="110"/>
      <c r="I32" s="110"/>
      <c r="J32" s="110"/>
      <c r="K32" s="110"/>
    </row>
    <row r="33" spans="1:12" ht="19.5">
      <c r="A33" s="32"/>
      <c r="B33" s="32"/>
      <c r="C33" s="110"/>
      <c r="D33" s="110"/>
      <c r="E33" s="110"/>
      <c r="F33" s="110"/>
      <c r="G33" s="110"/>
      <c r="H33" s="110"/>
      <c r="I33" s="110"/>
      <c r="J33" s="110"/>
      <c r="K33" s="110"/>
    </row>
    <row r="34" spans="1:12" ht="19.5">
      <c r="A34" s="32"/>
      <c r="B34" s="32"/>
      <c r="C34" s="110"/>
      <c r="D34" s="110"/>
      <c r="E34" s="110"/>
      <c r="F34" s="110"/>
      <c r="G34" s="110"/>
      <c r="H34" s="110"/>
      <c r="I34" s="110"/>
      <c r="J34" s="110"/>
      <c r="K34" s="110"/>
    </row>
    <row r="35" spans="1:12" s="47" customFormat="1" ht="19.5">
      <c r="A35" s="32"/>
      <c r="B35" s="32"/>
      <c r="C35" s="110"/>
      <c r="D35" s="110"/>
      <c r="E35" s="110"/>
      <c r="F35" s="110"/>
      <c r="G35" s="110"/>
      <c r="H35" s="110"/>
      <c r="I35" s="110"/>
      <c r="J35" s="110"/>
      <c r="K35" s="110"/>
      <c r="L35" s="31"/>
    </row>
    <row r="36" spans="1:12" s="47" customFormat="1" ht="19.5">
      <c r="A36" s="32"/>
      <c r="B36" s="32"/>
      <c r="C36" s="110"/>
      <c r="D36" s="110"/>
      <c r="E36" s="110"/>
      <c r="F36" s="110"/>
      <c r="G36" s="110"/>
      <c r="H36" s="110"/>
      <c r="I36" s="110"/>
      <c r="J36" s="110"/>
      <c r="K36" s="110"/>
      <c r="L36" s="31"/>
    </row>
    <row r="37" spans="1:12" s="47" customFormat="1" ht="19.5" customHeight="1">
      <c r="C37" s="110"/>
      <c r="D37" s="110"/>
      <c r="E37" s="110"/>
      <c r="F37" s="110"/>
      <c r="G37" s="110"/>
      <c r="H37" s="110"/>
      <c r="I37" s="110"/>
      <c r="J37" s="110"/>
      <c r="K37" s="110"/>
      <c r="L37" s="31"/>
    </row>
  </sheetData>
  <mergeCells count="13">
    <mergeCell ref="A7:A9"/>
    <mergeCell ref="B7:B9"/>
    <mergeCell ref="C7:C9"/>
    <mergeCell ref="D7:D9"/>
    <mergeCell ref="E7:H7"/>
    <mergeCell ref="E8:E9"/>
    <mergeCell ref="F8:H8"/>
    <mergeCell ref="C26:K37"/>
    <mergeCell ref="L8:L9"/>
    <mergeCell ref="C3:K3"/>
    <mergeCell ref="I7:I9"/>
    <mergeCell ref="J7:J9"/>
    <mergeCell ref="K7:K9"/>
  </mergeCells>
  <phoneticPr fontId="4"/>
  <conditionalFormatting sqref="D10:D24">
    <cfRule type="cellIs" dxfId="0" priority="2" operator="lessThan">
      <formula>0.5</formula>
    </cfRule>
  </conditionalFormatting>
  <dataValidations count="1">
    <dataValidation type="list" allowBlank="1" showInputMessage="1" showErrorMessage="1" sqref="E10:F24" xr:uid="{09DE4344-ADB9-4627-B37E-EA3CFF20811D}">
      <formula1>"○"</formula1>
    </dataValidation>
  </dataValidations>
  <pageMargins left="0.25" right="0.25" top="0.75" bottom="0.75" header="0.3" footer="0.3"/>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証明作成様式(入力用）</vt:lpstr>
      <vt:lpstr>証明書（自動反映）(R8.10.1~)</vt:lpstr>
      <vt:lpstr>記入例</vt:lpstr>
      <vt:lpstr>記入例!Print_Area</vt:lpstr>
      <vt:lpstr>'証明作成様式(入力用）'!Print_Area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2026-04-30T13:05:59Z</dcterms:created>
  <dcterms:modified xsi:type="dcterms:W3CDTF">2026-05-27T08:04:13Z</dcterms:modified>
</cp:coreProperties>
</file>